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9bf9f2e684150a19/科研——我的项目/MORB_Ba iso/manuscript/JUST 投稿/"/>
    </mc:Choice>
  </mc:AlternateContent>
  <xr:revisionPtr revIDLastSave="29" documentId="13_ncr:1_{4CF20EC6-C4B6-4799-9EF2-AFE7E8CD0887}" xr6:coauthVersionLast="47" xr6:coauthVersionMax="47" xr10:uidLastSave="{EED87DA2-19A6-442E-85E1-2BA32F5CAB6B}"/>
  <bookViews>
    <workbookView xWindow="-108" yWindow="-108" windowWidth="30936" windowHeight="16896" xr2:uid="{00000000-000D-0000-FFFF-FFFF00000000}"/>
  </bookViews>
  <sheets>
    <sheet name="Table S1" sheetId="4" r:id="rId1"/>
  </sheets>
  <externalReferences>
    <externalReference r:id="rId2"/>
    <externalReference r:id="rId3"/>
  </externalReferences>
  <definedNames>
    <definedName name="__apc235" localSheetId="0">#REF!</definedName>
    <definedName name="__apc235">#REF!</definedName>
    <definedName name="__atw235" localSheetId="0">#REF!</definedName>
    <definedName name="__atw235">#REF!</definedName>
    <definedName name="_206cdt">9.307</definedName>
    <definedName name="_208_CDT">29.476</definedName>
    <definedName name="_apc238">[1]Constants!$D$21</definedName>
    <definedName name="_atw232">[1]Constants!$D$18</definedName>
    <definedName name="_lam147">'[2]Alpha Calc'!$B$5</definedName>
    <definedName name="_lam176">'[2]Alpha Calc'!$F$5</definedName>
    <definedName name="_lam232">[1]Constants!$D$8</definedName>
    <definedName name="_lam238">[1]Constants!$D$7</definedName>
    <definedName name="_mw144">143.91</definedName>
    <definedName name="_mw147">146.915</definedName>
    <definedName name="_mw176">175.943</definedName>
    <definedName name="_mw177">176.94</definedName>
    <definedName name="_mw238">[1]Constants!$D$19</definedName>
    <definedName name="Ab144Nd">'[2]Alpha Calc'!$B$11</definedName>
    <definedName name="Ab147Sm">'[2]Alpha Calc'!$B$10</definedName>
    <definedName name="Ab176Lu">'[2]Alpha Calc'!$F$10</definedName>
    <definedName name="Ab177Hf">'[2]Alpha Calc'!$F$11</definedName>
    <definedName name="mdage">'[2]Alpha Calc'!$B$1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C23" i="4"/>
  <c r="D20" i="4"/>
</calcChain>
</file>

<file path=xl/sharedStrings.xml><?xml version="1.0" encoding="utf-8"?>
<sst xmlns="http://schemas.openxmlformats.org/spreadsheetml/2006/main" count="166" uniqueCount="98">
  <si>
    <t>MnO</t>
    <phoneticPr fontId="3" type="noConversion"/>
  </si>
  <si>
    <t>MgO</t>
  </si>
  <si>
    <t>CaO</t>
  </si>
  <si>
    <t>Li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</si>
  <si>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</si>
  <si>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</si>
  <si>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</si>
  <si>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</si>
  <si>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</si>
  <si>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</si>
  <si>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</si>
  <si>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</si>
  <si>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</si>
  <si>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</si>
  <si>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</si>
  <si>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</si>
  <si>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</si>
  <si>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</si>
  <si>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</si>
  <si>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</si>
  <si>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</si>
  <si>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</si>
  <si>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</si>
  <si>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</si>
  <si>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</si>
  <si>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</si>
  <si>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</si>
  <si>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</si>
  <si>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</si>
  <si>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</si>
  <si>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</si>
  <si>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</si>
  <si>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</si>
  <si>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</si>
  <si>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</si>
  <si>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</si>
  <si>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</si>
  <si>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</si>
  <si>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9°N OSC lavas on East Pacific Rise</t>
    <phoneticPr fontId="2" type="noConversion"/>
  </si>
  <si>
    <t>264-04</t>
  </si>
  <si>
    <t>265-113</t>
  </si>
  <si>
    <t>266-01</t>
  </si>
  <si>
    <t>266-33</t>
  </si>
  <si>
    <t>265-05</t>
    <phoneticPr fontId="2" type="noConversion"/>
  </si>
  <si>
    <t>265-88</t>
    <phoneticPr fontId="2" type="noConversion"/>
  </si>
  <si>
    <t>265-82</t>
    <phoneticPr fontId="2" type="noConversion"/>
  </si>
  <si>
    <t>2737-8</t>
  </si>
  <si>
    <t>2359-4</t>
    <phoneticPr fontId="2" type="noConversion"/>
  </si>
  <si>
    <t>2746-14</t>
    <phoneticPr fontId="2" type="noConversion"/>
  </si>
  <si>
    <t>2746-9</t>
    <phoneticPr fontId="2" type="noConversion"/>
  </si>
  <si>
    <t>2392-9</t>
    <phoneticPr fontId="2" type="noConversion"/>
  </si>
  <si>
    <t>2368-4</t>
    <phoneticPr fontId="2" type="noConversion"/>
  </si>
  <si>
    <t>Mid-Atlantic Ridge  35°N</t>
  </si>
  <si>
    <t>AII0127 D7-2</t>
    <phoneticPr fontId="2" type="noConversion"/>
  </si>
  <si>
    <t>AII0127 D9-10</t>
    <phoneticPr fontId="2" type="noConversion"/>
  </si>
  <si>
    <t>AII0127D40-4</t>
    <phoneticPr fontId="2" type="noConversion"/>
  </si>
  <si>
    <t>AII0127D44-1</t>
    <phoneticPr fontId="2" type="noConversion"/>
  </si>
  <si>
    <t>AII0127D45-3</t>
    <phoneticPr fontId="2" type="noConversion"/>
  </si>
  <si>
    <t>AII0127 D46-7</t>
    <phoneticPr fontId="2" type="noConversion"/>
  </si>
  <si>
    <t>Gakkel Ridge 82-87°N</t>
  </si>
  <si>
    <t>HLY0102-008-011</t>
  </si>
  <si>
    <t>HLY0102-026-020</t>
  </si>
  <si>
    <t>HLY0102-027-029</t>
  </si>
  <si>
    <t>HLY0102-038-029</t>
  </si>
  <si>
    <t>HLY0102-073-012</t>
  </si>
  <si>
    <t>South East Indian Ridge 50°S</t>
  </si>
  <si>
    <t>VEM0033-1-001-002</t>
  </si>
  <si>
    <t>KLM0417-004-001</t>
  </si>
  <si>
    <t>KLM0417-005-001</t>
  </si>
  <si>
    <t>KLM0417-007-001</t>
  </si>
  <si>
    <t>KLM0417-016-001</t>
  </si>
  <si>
    <t>KLM0417-034-002</t>
  </si>
  <si>
    <t>Wanless (2010)</t>
  </si>
  <si>
    <t>Wanless (2011)</t>
    <phoneticPr fontId="2" type="noConversion"/>
  </si>
  <si>
    <t>East Pacific Rise</t>
  </si>
  <si>
    <t>PetDB, the Petrological Database website (http://www.earthchem.org/petdb)</t>
    <phoneticPr fontId="2" type="noConversion"/>
  </si>
  <si>
    <t>Gale et al. (2013)</t>
  </si>
  <si>
    <t>Bezos et al. (2009)</t>
  </si>
  <si>
    <t>PetDB, the Petrological Database website (http://www.earthchem.org/petdb)</t>
  </si>
  <si>
    <t>Lau Basin-BABBs</t>
    <phoneticPr fontId="2" type="noConversion"/>
  </si>
  <si>
    <t>Reference</t>
    <phoneticPr fontId="2" type="noConversion"/>
  </si>
  <si>
    <t>wt%</t>
  </si>
  <si>
    <t>ppm</t>
  </si>
  <si>
    <r>
      <t>SiO</t>
    </r>
    <r>
      <rPr>
        <vertAlign val="subscript"/>
        <sz val="11"/>
        <rFont val="Times New Roman"/>
        <family val="1"/>
      </rPr>
      <t>2</t>
    </r>
  </si>
  <si>
    <t>Latitude (N)</t>
  </si>
  <si>
    <t>Longitude (W)</t>
  </si>
  <si>
    <t>Table S1 The elemental concentrations and radiogenetic isotope compositions of the MORB and BABB samples in this study.</t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</si>
  <si>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</si>
  <si>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</si>
  <si>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FeO</t>
    </r>
    <r>
      <rPr>
        <vertAlign val="superscript"/>
        <sz val="11"/>
        <rFont val="Times New Roman"/>
        <family val="1"/>
      </rPr>
      <t>*</t>
    </r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</si>
  <si>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</si>
  <si>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</si>
  <si>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</si>
  <si>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r>
      <rPr>
        <vertAlign val="superscript"/>
        <sz val="11"/>
        <rFont val="Times New Roman"/>
        <family val="1"/>
      </rPr>
      <t>87</t>
    </r>
    <r>
      <rPr>
        <sz val="11"/>
        <rFont val="Times New Roman"/>
        <family val="1"/>
      </rPr>
      <t>Sr/</t>
    </r>
    <r>
      <rPr>
        <vertAlign val="superscript"/>
        <sz val="11"/>
        <rFont val="Times New Roman"/>
        <family val="1"/>
      </rPr>
      <t>86</t>
    </r>
    <r>
      <rPr>
        <sz val="11"/>
        <rFont val="Times New Roman"/>
        <family val="1"/>
      </rPr>
      <t>Sr</t>
    </r>
  </si>
  <si>
    <r>
      <rPr>
        <vertAlign val="superscript"/>
        <sz val="11"/>
        <rFont val="Times New Roman"/>
        <family val="1"/>
      </rPr>
      <t>143</t>
    </r>
    <r>
      <rPr>
        <sz val="11"/>
        <rFont val="Times New Roman"/>
        <family val="1"/>
      </rPr>
      <t>Nd/</t>
    </r>
    <r>
      <rPr>
        <vertAlign val="superscript"/>
        <sz val="11"/>
        <rFont val="Times New Roman"/>
        <family val="1"/>
      </rPr>
      <t>144</t>
    </r>
    <r>
      <rPr>
        <sz val="11"/>
        <rFont val="Times New Roman"/>
        <family val="1"/>
      </rPr>
      <t>Nd*</t>
    </r>
  </si>
  <si>
    <r>
      <rPr>
        <vertAlign val="superscript"/>
        <sz val="11"/>
        <rFont val="Times New Roman"/>
        <family val="1"/>
      </rPr>
      <t>206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204</t>
    </r>
    <r>
      <rPr>
        <sz val="11"/>
        <rFont val="Times New Roman"/>
        <family val="1"/>
      </rPr>
      <t>Pb</t>
    </r>
  </si>
  <si>
    <r>
      <rPr>
        <vertAlign val="superscript"/>
        <sz val="11"/>
        <rFont val="Times New Roman"/>
        <family val="1"/>
      </rPr>
      <t>207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204</t>
    </r>
    <r>
      <rPr>
        <sz val="11"/>
        <rFont val="Times New Roman"/>
        <family val="1"/>
      </rPr>
      <t>Pb</t>
    </r>
  </si>
  <si>
    <r>
      <rPr>
        <vertAlign val="superscript"/>
        <sz val="11"/>
        <rFont val="Times New Roman"/>
        <family val="1"/>
      </rPr>
      <t>208</t>
    </r>
    <r>
      <rPr>
        <sz val="11"/>
        <rFont val="Times New Roman"/>
        <family val="1"/>
      </rPr>
      <t>Pb/</t>
    </r>
    <r>
      <rPr>
        <vertAlign val="superscript"/>
        <sz val="11"/>
        <rFont val="Times New Roman"/>
        <family val="1"/>
      </rPr>
      <t>204</t>
    </r>
    <r>
      <rPr>
        <sz val="11"/>
        <rFont val="Times New Roman"/>
        <family val="1"/>
      </rPr>
      <t>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</si>
</sst>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F400]h:mm:ss\ AM/PM"/>
    <numFmt numFmtId="165" formatCode="0.00_ "/>
    <numFmt numFmtId="166" formatCode="0.0_ "/>
    <numFmt numFmtId="167" formatCode="0_ "/>
    <numFmt numFmtId="168" formatCode="0.00000_ "/>
    <numFmt numFmtId="169" formatCode="0.00_);[Red]\(0.00\)"/>
    <numFmt numFmtId="170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/>
    <xf numFmtId="164" fontId="4" fillId="0" borderId="0"/>
    <xf numFmtId="170" fontId="4" fillId="0" borderId="0" applyFont="0" applyFill="0" applyBorder="0" applyAlignment="0" applyProtection="0"/>
    <xf numFmtId="164" fontId="1" fillId="0" borderId="0"/>
    <xf numFmtId="0" fontId="1" fillId="0" borderId="0"/>
  </cellStyleXfs>
  <cellXfs count="38">
    <xf numFmtId="0" fontId="0" fillId="0" borderId="0" xfId="0"/>
    <xf numFmtId="168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169" fontId="10" fillId="0" borderId="0" xfId="1" applyNumberFormat="1" applyFont="1" applyFill="1" applyBorder="1" applyAlignment="1">
      <alignment horizontal="left" vertical="center"/>
    </xf>
    <xf numFmtId="169" fontId="5" fillId="0" borderId="0" xfId="1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left" vertical="center"/>
    </xf>
    <xf numFmtId="164" fontId="6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/>
    <xf numFmtId="164" fontId="5" fillId="0" borderId="0" xfId="1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center"/>
    </xf>
    <xf numFmtId="169" fontId="7" fillId="0" borderId="0" xfId="1" applyNumberFormat="1" applyFont="1" applyFill="1" applyBorder="1" applyAlignment="1">
      <alignment horizontal="left" vertical="center"/>
    </xf>
    <xf numFmtId="169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  <xf numFmtId="168" fontId="6" fillId="0" borderId="0" xfId="2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/>
    </xf>
  </cellXfs>
  <cellStyles count="6">
    <cellStyle name="常规" xfId="0" builtinId="0"/>
    <cellStyle name="常规 2" xfId="1" xr:uid="{04AEDE86-EFC9-4E75-B143-5BB13F919588}"/>
    <cellStyle name="常规 2 2" xfId="2" xr:uid="{58452436-D613-4A9A-989B-F76218D1AEB5}"/>
    <cellStyle name="常规 5 2" xfId="4" xr:uid="{D94A6038-1350-48C6-BF33-E084ACEDD9CF}"/>
    <cellStyle name="常规 6" xfId="5" xr:uid="{E5C11FF7-81E4-490A-8DBA-AC3AC60A5FBC}"/>
    <cellStyle name="千位分隔 3" xfId="3" xr:uid="{C20609B0-FC72-48E1-B6DA-F3046AAA3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EPR%20Project/CLW%20Work/UThRa_All_Work_Rev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Library/Mail/IMAP-clwaters@po10.mit.edu/INBOX/Sent%20Messages.imapmbox/Attachments/51592/2/alphaSmNd_LuHf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Th Data"/>
      <sheetName val="ThIC-Data"/>
      <sheetName val="U-ICdups"/>
      <sheetName val="Stand-Spike Calibr."/>
      <sheetName val="Sample Spiking Worksheet"/>
      <sheetName val="Summary"/>
      <sheetName val="U Aliquot Data"/>
      <sheetName val="Th Aliquot Data"/>
      <sheetName val="Constants"/>
      <sheetName val="Spikes"/>
      <sheetName val="U-Th SPI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D7">
            <v>1.5510000000000001E-10</v>
          </cell>
        </row>
        <row r="8">
          <cell r="D8">
            <v>4.948E-11</v>
          </cell>
        </row>
        <row r="18">
          <cell r="D18">
            <v>232.03805</v>
          </cell>
        </row>
        <row r="19">
          <cell r="D19">
            <v>238.02913470478109</v>
          </cell>
        </row>
        <row r="21">
          <cell r="D21">
            <v>0.99279953917050701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ha Calc"/>
      <sheetName val="Melting Delta"/>
      <sheetName val="Mixing Grid"/>
      <sheetName val="Plots"/>
      <sheetName val="Melting Delta (2)"/>
      <sheetName val="Mixing Grid (2)"/>
    </sheetNames>
    <sheetDataSet>
      <sheetData sheetId="0">
        <row r="1">
          <cell r="B1">
            <v>1800000000</v>
          </cell>
        </row>
        <row r="5">
          <cell r="B5">
            <v>6.5391243449051444E-12</v>
          </cell>
          <cell r="F5">
            <v>1.8669999999999999E-11</v>
          </cell>
        </row>
        <row r="10">
          <cell r="B10">
            <v>0.15</v>
          </cell>
          <cell r="F10">
            <v>2.5899999999999999E-2</v>
          </cell>
        </row>
        <row r="11">
          <cell r="B11">
            <v>0.23799999999999999</v>
          </cell>
          <cell r="F11">
            <v>0.18606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B97D-C6E0-44A3-A502-582EA55C748A}">
  <dimension ref="A1:BB4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P14" sqref="P13:P14"/>
    </sheetView>
  </sheetViews>
  <sheetFormatPr defaultColWidth="8.88671875" defaultRowHeight="13.8"/>
  <cols>
    <col min="1" max="1" width="21.6640625" style="15" customWidth="1"/>
    <col min="2" max="4" width="16.44140625" style="15" customWidth="1"/>
    <col min="5" max="5" width="10.5546875" style="17" customWidth="1"/>
    <col min="6" max="6" width="10.109375" style="17" customWidth="1"/>
    <col min="7" max="7" width="7.5546875" style="17" customWidth="1"/>
    <col min="8" max="8" width="10.109375" style="17" customWidth="1"/>
    <col min="9" max="9" width="9.88671875" style="17" customWidth="1"/>
    <col min="10" max="11" width="9.109375" style="17" customWidth="1"/>
    <col min="12" max="12" width="10.6640625" style="17" customWidth="1"/>
    <col min="13" max="14" width="9.109375" style="17" customWidth="1"/>
    <col min="15" max="15" width="8" style="17" customWidth="1"/>
    <col min="16" max="16" width="7.44140625" style="17" customWidth="1"/>
    <col min="17" max="32" width="9.33203125" style="17" bestFit="1" customWidth="1"/>
    <col min="33" max="33" width="9.33203125" style="17" customWidth="1"/>
    <col min="34" max="49" width="9.33203125" style="17" bestFit="1" customWidth="1"/>
    <col min="50" max="50" width="13.44140625" style="37" customWidth="1"/>
    <col min="51" max="51" width="13.33203125" style="19" customWidth="1"/>
    <col min="52" max="52" width="11.21875" style="17" customWidth="1"/>
    <col min="53" max="53" width="11.77734375" style="17" customWidth="1"/>
    <col min="54" max="54" width="9.88671875" style="17" customWidth="1"/>
    <col min="55" max="63" width="9.109375" style="17" bestFit="1" customWidth="1"/>
    <col min="64" max="64" width="10.33203125" style="17" bestFit="1" customWidth="1"/>
    <col min="65" max="66" width="9.109375" style="17" bestFit="1" customWidth="1"/>
    <col min="67" max="67" width="9" style="17" bestFit="1" customWidth="1"/>
    <col min="68" max="68" width="9.33203125" style="17" bestFit="1" customWidth="1"/>
    <col min="69" max="69" width="9.88671875" style="17" bestFit="1" customWidth="1"/>
    <col min="70" max="70" width="9.109375" style="17" bestFit="1" customWidth="1"/>
    <col min="71" max="16384" width="8.88671875" style="17"/>
  </cols>
  <sheetData>
    <row r="1" spans="1:54">
      <c r="A1" s="15" t="s">
        <v>86</v>
      </c>
    </row>
    <row r="2" spans="1:54" s="4" customFormat="1" ht="24.75" customHeight="1">
      <c r="B2" s="5" t="s">
        <v>80</v>
      </c>
      <c r="C2" s="6" t="s">
        <v>84</v>
      </c>
      <c r="D2" s="7" t="s">
        <v>85</v>
      </c>
      <c r="E2" s="8" t="s">
        <v>83</v>
      </c>
      <c r="F2" s="8" t="s">
        <v>87</v>
      </c>
      <c r="G2" s="8" t="s">
        <v>88</v>
      </c>
      <c r="H2" s="8" t="s">
        <v>89</v>
      </c>
      <c r="I2" s="8" t="s">
        <v>0</v>
      </c>
      <c r="J2" s="8" t="s">
        <v>1</v>
      </c>
      <c r="K2" s="8" t="s">
        <v>2</v>
      </c>
      <c r="L2" s="8" t="s">
        <v>90</v>
      </c>
      <c r="M2" s="8" t="s">
        <v>91</v>
      </c>
      <c r="N2" s="8" t="s">
        <v>92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16</v>
      </c>
      <c r="AC2" s="8" t="s">
        <v>17</v>
      </c>
      <c r="AD2" s="8" t="s">
        <v>18</v>
      </c>
      <c r="AE2" s="8" t="s">
        <v>19</v>
      </c>
      <c r="AF2" s="8" t="s">
        <v>20</v>
      </c>
      <c r="AG2" s="8" t="s">
        <v>21</v>
      </c>
      <c r="AH2" s="8" t="s">
        <v>22</v>
      </c>
      <c r="AI2" s="8" t="s">
        <v>23</v>
      </c>
      <c r="AJ2" s="8" t="s">
        <v>24</v>
      </c>
      <c r="AK2" s="8" t="s">
        <v>25</v>
      </c>
      <c r="AL2" s="8" t="s">
        <v>26</v>
      </c>
      <c r="AM2" s="8" t="s">
        <v>27</v>
      </c>
      <c r="AN2" s="8" t="s">
        <v>28</v>
      </c>
      <c r="AO2" s="8" t="s">
        <v>29</v>
      </c>
      <c r="AP2" s="8" t="s">
        <v>30</v>
      </c>
      <c r="AQ2" s="8" t="s">
        <v>31</v>
      </c>
      <c r="AR2" s="8" t="s">
        <v>32</v>
      </c>
      <c r="AS2" s="8" t="s">
        <v>33</v>
      </c>
      <c r="AT2" s="8" t="s">
        <v>34</v>
      </c>
      <c r="AU2" s="8" t="s">
        <v>35</v>
      </c>
      <c r="AV2" s="8" t="s">
        <v>36</v>
      </c>
      <c r="AW2" s="8" t="s">
        <v>37</v>
      </c>
      <c r="AX2" s="9" t="s">
        <v>93</v>
      </c>
      <c r="AY2" s="9" t="s">
        <v>94</v>
      </c>
      <c r="AZ2" s="8" t="s">
        <v>95</v>
      </c>
      <c r="BA2" s="8" t="s">
        <v>96</v>
      </c>
      <c r="BB2" s="8" t="s">
        <v>97</v>
      </c>
    </row>
    <row r="3" spans="1:54" s="14" customFormat="1" ht="18" customHeight="1">
      <c r="A3" s="10" t="s">
        <v>38</v>
      </c>
      <c r="B3" s="11"/>
      <c r="C3" s="11"/>
      <c r="D3" s="11"/>
      <c r="E3" s="12" t="s">
        <v>81</v>
      </c>
      <c r="F3" s="12" t="s">
        <v>81</v>
      </c>
      <c r="G3" s="12" t="s">
        <v>81</v>
      </c>
      <c r="H3" s="12" t="s">
        <v>81</v>
      </c>
      <c r="I3" s="12" t="s">
        <v>81</v>
      </c>
      <c r="J3" s="12" t="s">
        <v>81</v>
      </c>
      <c r="K3" s="12" t="s">
        <v>81</v>
      </c>
      <c r="L3" s="12" t="s">
        <v>81</v>
      </c>
      <c r="M3" s="12" t="s">
        <v>81</v>
      </c>
      <c r="N3" s="12" t="s">
        <v>81</v>
      </c>
      <c r="O3" s="12" t="s">
        <v>82</v>
      </c>
      <c r="P3" s="12" t="s">
        <v>82</v>
      </c>
      <c r="Q3" s="12" t="s">
        <v>82</v>
      </c>
      <c r="R3" s="12" t="s">
        <v>82</v>
      </c>
      <c r="S3" s="12" t="s">
        <v>82</v>
      </c>
      <c r="T3" s="12" t="s">
        <v>82</v>
      </c>
      <c r="U3" s="12" t="s">
        <v>82</v>
      </c>
      <c r="V3" s="12" t="s">
        <v>82</v>
      </c>
      <c r="W3" s="12" t="s">
        <v>82</v>
      </c>
      <c r="X3" s="12" t="s">
        <v>82</v>
      </c>
      <c r="Y3" s="12" t="s">
        <v>82</v>
      </c>
      <c r="Z3" s="12" t="s">
        <v>82</v>
      </c>
      <c r="AA3" s="12" t="s">
        <v>82</v>
      </c>
      <c r="AB3" s="12" t="s">
        <v>82</v>
      </c>
      <c r="AC3" s="12" t="s">
        <v>82</v>
      </c>
      <c r="AD3" s="12" t="s">
        <v>82</v>
      </c>
      <c r="AE3" s="12" t="s">
        <v>82</v>
      </c>
      <c r="AF3" s="12" t="s">
        <v>82</v>
      </c>
      <c r="AG3" s="12" t="s">
        <v>82</v>
      </c>
      <c r="AH3" s="12" t="s">
        <v>82</v>
      </c>
      <c r="AI3" s="12" t="s">
        <v>82</v>
      </c>
      <c r="AJ3" s="12" t="s">
        <v>82</v>
      </c>
      <c r="AK3" s="12" t="s">
        <v>82</v>
      </c>
      <c r="AL3" s="12" t="s">
        <v>82</v>
      </c>
      <c r="AM3" s="12" t="s">
        <v>82</v>
      </c>
      <c r="AN3" s="12" t="s">
        <v>82</v>
      </c>
      <c r="AO3" s="12" t="s">
        <v>82</v>
      </c>
      <c r="AP3" s="12" t="s">
        <v>82</v>
      </c>
      <c r="AQ3" s="12" t="s">
        <v>82</v>
      </c>
      <c r="AR3" s="12" t="s">
        <v>82</v>
      </c>
      <c r="AS3" s="12" t="s">
        <v>82</v>
      </c>
      <c r="AT3" s="12" t="s">
        <v>82</v>
      </c>
      <c r="AU3" s="12" t="s">
        <v>82</v>
      </c>
      <c r="AV3" s="12" t="s">
        <v>82</v>
      </c>
      <c r="AW3" s="12" t="s">
        <v>82</v>
      </c>
      <c r="AX3" s="13"/>
      <c r="AY3" s="13"/>
    </row>
    <row r="4" spans="1:54">
      <c r="A4" s="15" t="s">
        <v>39</v>
      </c>
      <c r="B4" s="16" t="s">
        <v>72</v>
      </c>
      <c r="C4" s="7">
        <v>9.1576109999999993</v>
      </c>
      <c r="D4" s="7">
        <v>104.18989000000001</v>
      </c>
      <c r="E4" s="17">
        <v>50.54</v>
      </c>
      <c r="F4" s="17">
        <v>1.84</v>
      </c>
      <c r="G4" s="17">
        <v>13.66</v>
      </c>
      <c r="H4" s="17">
        <v>11.53</v>
      </c>
      <c r="I4" s="17">
        <v>0.21</v>
      </c>
      <c r="J4" s="17">
        <v>6.97</v>
      </c>
      <c r="K4" s="17">
        <v>11.06</v>
      </c>
      <c r="L4" s="17">
        <v>2.98</v>
      </c>
      <c r="M4" s="17">
        <v>0.15</v>
      </c>
      <c r="N4" s="17">
        <v>0.18</v>
      </c>
      <c r="O4" s="18">
        <v>8.4700000000000006</v>
      </c>
      <c r="P4" s="18">
        <v>53</v>
      </c>
      <c r="Q4" s="18">
        <v>406</v>
      </c>
      <c r="R4" s="18">
        <v>119</v>
      </c>
      <c r="S4" s="18">
        <v>51</v>
      </c>
      <c r="T4" s="18">
        <v>72</v>
      </c>
      <c r="U4" s="18">
        <v>76</v>
      </c>
      <c r="V4" s="18">
        <v>103</v>
      </c>
      <c r="W4" s="18">
        <v>24</v>
      </c>
      <c r="X4" s="18">
        <v>1.64</v>
      </c>
      <c r="Y4" s="18">
        <v>146</v>
      </c>
      <c r="Z4" s="18">
        <v>45</v>
      </c>
      <c r="AA4" s="18">
        <v>142</v>
      </c>
      <c r="AB4" s="18">
        <v>4.01</v>
      </c>
      <c r="AC4" s="18">
        <v>0.02</v>
      </c>
      <c r="AD4" s="18">
        <v>13.2</v>
      </c>
      <c r="AE4" s="18">
        <v>4.9800000000000004</v>
      </c>
      <c r="AF4" s="18">
        <v>15.49</v>
      </c>
      <c r="AG4" s="18">
        <v>2.61</v>
      </c>
      <c r="AH4" s="18">
        <v>13.9</v>
      </c>
      <c r="AI4" s="18">
        <v>4.78</v>
      </c>
      <c r="AJ4" s="18">
        <v>1.67</v>
      </c>
      <c r="AK4" s="18">
        <v>6.18</v>
      </c>
      <c r="AL4" s="18">
        <v>1.1499999999999999</v>
      </c>
      <c r="AM4" s="18">
        <v>7.46</v>
      </c>
      <c r="AN4" s="18">
        <v>1.57</v>
      </c>
      <c r="AO4" s="18">
        <v>4.55</v>
      </c>
      <c r="AP4" s="18">
        <v>0.68</v>
      </c>
      <c r="AQ4" s="18">
        <v>4.41</v>
      </c>
      <c r="AR4" s="18">
        <v>0.68</v>
      </c>
      <c r="AS4" s="18">
        <v>3.59</v>
      </c>
      <c r="AT4" s="18">
        <v>0.28000000000000003</v>
      </c>
      <c r="AU4" s="18">
        <v>0.59</v>
      </c>
      <c r="AV4" s="18">
        <v>0.22</v>
      </c>
      <c r="AW4" s="17">
        <v>0.09</v>
      </c>
      <c r="AX4" s="19">
        <v>0.70249600000000001</v>
      </c>
      <c r="AY4" s="19">
        <v>0.51316300000000004</v>
      </c>
      <c r="AZ4" s="17">
        <v>18.2789</v>
      </c>
      <c r="BA4" s="17">
        <v>15.4758</v>
      </c>
      <c r="BB4" s="17">
        <v>37.699199999999998</v>
      </c>
    </row>
    <row r="5" spans="1:54">
      <c r="A5" s="15" t="s">
        <v>40</v>
      </c>
      <c r="B5" s="16" t="s">
        <v>72</v>
      </c>
      <c r="C5" s="7">
        <v>9.0888960000000001</v>
      </c>
      <c r="D5" s="7">
        <v>104.201444</v>
      </c>
      <c r="E5" s="17">
        <v>51.92</v>
      </c>
      <c r="F5" s="17">
        <v>2.17</v>
      </c>
      <c r="G5" s="17">
        <v>13.4</v>
      </c>
      <c r="H5" s="17">
        <v>12.82</v>
      </c>
      <c r="I5" s="17">
        <v>0.23</v>
      </c>
      <c r="J5" s="17">
        <v>5.93</v>
      </c>
      <c r="K5" s="17">
        <v>9.48</v>
      </c>
      <c r="L5" s="17">
        <v>3.28</v>
      </c>
      <c r="M5" s="17">
        <v>0.22</v>
      </c>
      <c r="N5" s="17">
        <v>0.28000000000000003</v>
      </c>
      <c r="O5" s="18">
        <v>11.01</v>
      </c>
      <c r="P5" s="18">
        <v>38</v>
      </c>
      <c r="Q5" s="18">
        <v>323</v>
      </c>
      <c r="R5" s="18">
        <v>32.119999999999997</v>
      </c>
      <c r="S5" s="18">
        <v>39</v>
      </c>
      <c r="T5" s="18">
        <v>34</v>
      </c>
      <c r="U5" s="18">
        <v>51</v>
      </c>
      <c r="V5" s="18">
        <v>103</v>
      </c>
      <c r="W5" s="18">
        <v>21</v>
      </c>
      <c r="X5" s="18">
        <v>2.23</v>
      </c>
      <c r="Y5" s="18">
        <v>111</v>
      </c>
      <c r="Z5" s="18">
        <v>61</v>
      </c>
      <c r="AA5" s="18">
        <v>229</v>
      </c>
      <c r="AB5" s="18">
        <v>5.67</v>
      </c>
      <c r="AC5" s="18">
        <v>0.03</v>
      </c>
      <c r="AD5" s="18">
        <v>15.6</v>
      </c>
      <c r="AE5" s="18">
        <v>7.63</v>
      </c>
      <c r="AF5" s="18">
        <v>23.69</v>
      </c>
      <c r="AG5" s="18">
        <v>3.92</v>
      </c>
      <c r="AH5" s="18">
        <v>20.100000000000001</v>
      </c>
      <c r="AI5" s="18">
        <v>6.68</v>
      </c>
      <c r="AJ5" s="18">
        <v>1.99</v>
      </c>
      <c r="AK5" s="18">
        <v>8.52</v>
      </c>
      <c r="AL5" s="18">
        <v>1.58</v>
      </c>
      <c r="AM5" s="18">
        <v>10.130000000000001</v>
      </c>
      <c r="AN5" s="18">
        <v>2.2000000000000002</v>
      </c>
      <c r="AO5" s="18">
        <v>6.26</v>
      </c>
      <c r="AP5" s="18">
        <v>0.96</v>
      </c>
      <c r="AQ5" s="18">
        <v>6.17</v>
      </c>
      <c r="AR5" s="18">
        <v>0.95</v>
      </c>
      <c r="AS5" s="18">
        <v>5.72</v>
      </c>
      <c r="AT5" s="18">
        <v>0.36</v>
      </c>
      <c r="AU5" s="18">
        <v>0.95</v>
      </c>
      <c r="AV5" s="18">
        <v>0.4</v>
      </c>
      <c r="AW5" s="17">
        <v>0.15</v>
      </c>
      <c r="AX5" s="19">
        <v>0.70249399999999995</v>
      </c>
      <c r="AY5" s="19">
        <v>0.51317199999999996</v>
      </c>
      <c r="AZ5" s="17">
        <v>18.274999999999999</v>
      </c>
      <c r="BA5" s="17">
        <v>15.476699999999999</v>
      </c>
      <c r="BB5" s="17">
        <v>37.694899999999997</v>
      </c>
    </row>
    <row r="6" spans="1:54">
      <c r="A6" s="15" t="s">
        <v>41</v>
      </c>
      <c r="B6" s="16" t="s">
        <v>72</v>
      </c>
      <c r="C6" s="20"/>
      <c r="D6" s="7"/>
      <c r="E6" s="17">
        <v>50.99</v>
      </c>
      <c r="F6" s="17">
        <v>2</v>
      </c>
      <c r="G6" s="17">
        <v>13.51</v>
      </c>
      <c r="H6" s="17">
        <v>12.39</v>
      </c>
      <c r="I6" s="17">
        <v>0.23</v>
      </c>
      <c r="J6" s="17">
        <v>6.76</v>
      </c>
      <c r="K6" s="17">
        <v>10.71</v>
      </c>
      <c r="L6" s="17">
        <v>3.04</v>
      </c>
      <c r="M6" s="17">
        <v>0.12</v>
      </c>
      <c r="N6" s="17">
        <v>0.17</v>
      </c>
      <c r="O6" s="18">
        <v>5.99</v>
      </c>
      <c r="P6" s="18">
        <v>33</v>
      </c>
      <c r="Q6" s="18">
        <v>273</v>
      </c>
      <c r="R6" s="18">
        <v>40.619999999999997</v>
      </c>
      <c r="S6" s="18">
        <v>34</v>
      </c>
      <c r="T6" s="18">
        <v>38</v>
      </c>
      <c r="U6" s="18">
        <v>51</v>
      </c>
      <c r="V6" s="18">
        <v>79</v>
      </c>
      <c r="W6" s="18">
        <v>14</v>
      </c>
      <c r="X6" s="18">
        <v>0.98</v>
      </c>
      <c r="Y6" s="18">
        <v>89</v>
      </c>
      <c r="Z6" s="18">
        <v>32</v>
      </c>
      <c r="AA6" s="18">
        <v>95</v>
      </c>
      <c r="AB6" s="18">
        <v>2.2000000000000002</v>
      </c>
      <c r="AC6" s="18">
        <v>0.02</v>
      </c>
      <c r="AD6" s="18">
        <v>6.46</v>
      </c>
      <c r="AE6" s="18">
        <v>3.1</v>
      </c>
      <c r="AF6" s="18">
        <v>9.93</v>
      </c>
      <c r="AG6" s="18">
        <v>1.76</v>
      </c>
      <c r="AH6" s="18">
        <v>9.5</v>
      </c>
      <c r="AI6" s="18">
        <v>3.32</v>
      </c>
      <c r="AJ6" s="18">
        <v>1.18</v>
      </c>
      <c r="AK6" s="18">
        <v>4.42</v>
      </c>
      <c r="AL6" s="18">
        <v>0.82</v>
      </c>
      <c r="AM6" s="18">
        <v>5.34</v>
      </c>
      <c r="AN6" s="18">
        <v>1.1399999999999999</v>
      </c>
      <c r="AO6" s="18">
        <v>3.26</v>
      </c>
      <c r="AP6" s="18">
        <v>0.5</v>
      </c>
      <c r="AQ6" s="18">
        <v>3.19</v>
      </c>
      <c r="AR6" s="18">
        <v>0.48</v>
      </c>
      <c r="AS6" s="18">
        <v>2.5</v>
      </c>
      <c r="AT6" s="18">
        <v>0.16</v>
      </c>
      <c r="AU6" s="18">
        <v>0.42</v>
      </c>
      <c r="AV6" s="18">
        <v>0.13</v>
      </c>
      <c r="AW6" s="17">
        <v>0.06</v>
      </c>
      <c r="AX6" s="19">
        <v>0.70245599999999997</v>
      </c>
      <c r="AY6" s="19">
        <v>0.513158</v>
      </c>
      <c r="AZ6" s="17">
        <v>18.2348</v>
      </c>
      <c r="BA6" s="17">
        <v>15.4693</v>
      </c>
      <c r="BB6" s="17">
        <v>37.6417</v>
      </c>
    </row>
    <row r="7" spans="1:54">
      <c r="A7" s="15" t="s">
        <v>42</v>
      </c>
      <c r="B7" s="16" t="s">
        <v>72</v>
      </c>
      <c r="C7" s="7">
        <v>9.1068379999999998</v>
      </c>
      <c r="D7" s="7">
        <v>104.229995</v>
      </c>
      <c r="E7" s="17">
        <v>50.73</v>
      </c>
      <c r="F7" s="17">
        <v>1.84</v>
      </c>
      <c r="G7" s="17">
        <v>14</v>
      </c>
      <c r="H7" s="17">
        <v>11.35</v>
      </c>
      <c r="I7" s="17">
        <v>0.22</v>
      </c>
      <c r="J7" s="17">
        <v>7.29</v>
      </c>
      <c r="K7" s="17">
        <v>11.13</v>
      </c>
      <c r="L7" s="17">
        <v>2.88</v>
      </c>
      <c r="M7" s="17">
        <v>0.12</v>
      </c>
      <c r="N7" s="17">
        <v>0.2</v>
      </c>
      <c r="O7" s="18">
        <v>7.52</v>
      </c>
      <c r="P7" s="18">
        <v>41</v>
      </c>
      <c r="Q7" s="18">
        <v>321</v>
      </c>
      <c r="R7" s="18">
        <v>155</v>
      </c>
      <c r="S7" s="18">
        <v>40</v>
      </c>
      <c r="T7" s="18">
        <v>48</v>
      </c>
      <c r="U7" s="18">
        <v>61</v>
      </c>
      <c r="V7" s="18">
        <v>88</v>
      </c>
      <c r="W7" s="18">
        <v>18</v>
      </c>
      <c r="X7" s="18">
        <v>1.2</v>
      </c>
      <c r="Y7" s="18">
        <v>114</v>
      </c>
      <c r="Z7" s="18">
        <v>39</v>
      </c>
      <c r="AA7" s="18">
        <v>125</v>
      </c>
      <c r="AB7" s="18">
        <v>2.91</v>
      </c>
      <c r="AC7" s="18">
        <v>0.02</v>
      </c>
      <c r="AD7" s="18">
        <v>8.25</v>
      </c>
      <c r="AE7" s="18">
        <v>4.13</v>
      </c>
      <c r="AF7" s="18">
        <v>13.18</v>
      </c>
      <c r="AG7" s="18">
        <v>2.29</v>
      </c>
      <c r="AH7" s="18">
        <v>12.1</v>
      </c>
      <c r="AI7" s="18">
        <v>4.16</v>
      </c>
      <c r="AJ7" s="18">
        <v>1.45</v>
      </c>
      <c r="AK7" s="18">
        <v>5.53</v>
      </c>
      <c r="AL7" s="18">
        <v>1.02</v>
      </c>
      <c r="AM7" s="18">
        <v>6.62</v>
      </c>
      <c r="AN7" s="18">
        <v>1.43</v>
      </c>
      <c r="AO7" s="18">
        <v>4.04</v>
      </c>
      <c r="AP7" s="18">
        <v>0.62</v>
      </c>
      <c r="AQ7" s="18">
        <v>3.97</v>
      </c>
      <c r="AR7" s="18">
        <v>0.6</v>
      </c>
      <c r="AS7" s="18">
        <v>3.2</v>
      </c>
      <c r="AT7" s="18">
        <v>0.2</v>
      </c>
      <c r="AU7" s="18">
        <v>0.6</v>
      </c>
      <c r="AV7" s="18">
        <v>0.18</v>
      </c>
      <c r="AW7" s="17">
        <v>0.08</v>
      </c>
      <c r="AX7" s="19">
        <v>0.70244399999999996</v>
      </c>
      <c r="AY7" s="19">
        <v>0.51315999999999995</v>
      </c>
      <c r="AZ7" s="17">
        <v>18.277100000000001</v>
      </c>
      <c r="BA7" s="17">
        <v>15.4739</v>
      </c>
      <c r="BB7" s="17">
        <v>37.683100000000003</v>
      </c>
    </row>
    <row r="8" spans="1:54">
      <c r="A8" s="15" t="s">
        <v>43</v>
      </c>
      <c r="B8" s="16" t="s">
        <v>72</v>
      </c>
      <c r="C8" s="7">
        <v>9.1137859999999993</v>
      </c>
      <c r="D8" s="7">
        <v>104.238466</v>
      </c>
      <c r="E8" s="17">
        <v>50.98</v>
      </c>
      <c r="F8" s="17">
        <v>1.88</v>
      </c>
      <c r="G8" s="17">
        <v>13.88</v>
      </c>
      <c r="H8" s="17">
        <v>11.38</v>
      </c>
      <c r="I8" s="17">
        <v>0.22</v>
      </c>
      <c r="J8" s="17">
        <v>6.99</v>
      </c>
      <c r="K8" s="17">
        <v>11.34</v>
      </c>
      <c r="L8" s="17">
        <v>3.02</v>
      </c>
      <c r="M8" s="17">
        <v>0.13</v>
      </c>
      <c r="N8" s="17">
        <v>0.18</v>
      </c>
      <c r="O8" s="18">
        <v>7.8075196144068748</v>
      </c>
      <c r="P8" s="18">
        <v>44.57190615805785</v>
      </c>
      <c r="Q8" s="18">
        <v>350.79582311943966</v>
      </c>
      <c r="R8" s="18">
        <v>148.53693125876831</v>
      </c>
      <c r="S8" s="18">
        <v>43.495306627864622</v>
      </c>
      <c r="T8" s="18">
        <v>45.550346149660342</v>
      </c>
      <c r="U8" s="18">
        <v>68.413194261546948</v>
      </c>
      <c r="V8" s="18">
        <v>97.224916226461119</v>
      </c>
      <c r="W8" s="18">
        <v>19.309839681984258</v>
      </c>
      <c r="X8" s="18">
        <v>0.99742028076898648</v>
      </c>
      <c r="Y8" s="18">
        <v>126.81539565416787</v>
      </c>
      <c r="Z8" s="18">
        <v>40.567449775563645</v>
      </c>
      <c r="AA8" s="18">
        <v>123.86438410767643</v>
      </c>
      <c r="AB8" s="18">
        <v>3.0312656781276579</v>
      </c>
      <c r="AC8" s="18">
        <v>6.8294120052536572E-2</v>
      </c>
      <c r="AD8" s="18">
        <v>9.2305631190503146</v>
      </c>
      <c r="AE8" s="18">
        <v>4.220710474709481</v>
      </c>
      <c r="AF8" s="18">
        <v>13.81915972903197</v>
      </c>
      <c r="AG8" s="18">
        <v>2.3428538960228527</v>
      </c>
      <c r="AH8" s="18">
        <v>12.470004501055126</v>
      </c>
      <c r="AI8" s="18">
        <v>4.2779847909130133</v>
      </c>
      <c r="AJ8" s="18">
        <v>1.5743913718583964</v>
      </c>
      <c r="AK8" s="18">
        <v>5.8599603717616926</v>
      </c>
      <c r="AL8" s="18">
        <v>1.0482993597317334</v>
      </c>
      <c r="AM8" s="18">
        <v>6.7519148858357303</v>
      </c>
      <c r="AN8" s="18">
        <v>1.4882085209334224</v>
      </c>
      <c r="AO8" s="18">
        <v>4.5180849219488355</v>
      </c>
      <c r="AP8" s="18">
        <v>0.65026327896784619</v>
      </c>
      <c r="AQ8" s="18">
        <v>3.9617551407123877</v>
      </c>
      <c r="AR8" s="18">
        <v>0.68853479390117456</v>
      </c>
      <c r="AS8" s="18">
        <v>3.3599632016281915</v>
      </c>
      <c r="AT8" s="18">
        <v>0.24078331612295401</v>
      </c>
      <c r="AU8" s="18">
        <v>0.5377642473626425</v>
      </c>
      <c r="AV8" s="18">
        <v>0.17110816513095173</v>
      </c>
      <c r="AW8" s="17">
        <v>6.5598783606726913E-2</v>
      </c>
      <c r="AX8" s="19">
        <v>0.70243</v>
      </c>
      <c r="AY8" s="19">
        <v>0.51319099999999995</v>
      </c>
      <c r="AZ8" s="17">
        <v>18.293600000000001</v>
      </c>
      <c r="BA8" s="17">
        <v>15.477600000000001</v>
      </c>
      <c r="BB8" s="17">
        <v>37.6873</v>
      </c>
    </row>
    <row r="9" spans="1:54">
      <c r="A9" s="15" t="s">
        <v>44</v>
      </c>
      <c r="B9" s="16" t="s">
        <v>73</v>
      </c>
      <c r="C9" s="7">
        <v>9.1263389999999998</v>
      </c>
      <c r="D9" s="7">
        <v>104.206384</v>
      </c>
      <c r="E9" s="17">
        <v>50.85</v>
      </c>
      <c r="F9" s="17">
        <v>2.02</v>
      </c>
      <c r="G9" s="17">
        <v>13.88</v>
      </c>
      <c r="H9" s="17">
        <v>11.99</v>
      </c>
      <c r="I9" s="17">
        <v>0.22</v>
      </c>
      <c r="J9" s="17">
        <v>6.71</v>
      </c>
      <c r="K9" s="17">
        <v>11.06</v>
      </c>
      <c r="L9" s="17">
        <v>2.85</v>
      </c>
      <c r="M9" s="17">
        <v>0.15</v>
      </c>
      <c r="N9" s="17">
        <v>0.21</v>
      </c>
      <c r="O9" s="18">
        <v>7.97</v>
      </c>
      <c r="P9" s="18">
        <v>41</v>
      </c>
      <c r="Q9" s="18">
        <v>351</v>
      </c>
      <c r="R9" s="18">
        <v>68.56</v>
      </c>
      <c r="S9" s="18">
        <v>42</v>
      </c>
      <c r="T9" s="18">
        <v>47</v>
      </c>
      <c r="U9" s="18">
        <v>60</v>
      </c>
      <c r="V9" s="18">
        <v>97</v>
      </c>
      <c r="W9" s="18">
        <v>18</v>
      </c>
      <c r="X9" s="18">
        <v>1.25</v>
      </c>
      <c r="Y9" s="18">
        <v>124</v>
      </c>
      <c r="Z9" s="18">
        <v>44</v>
      </c>
      <c r="AA9" s="18">
        <v>133</v>
      </c>
      <c r="AB9" s="18">
        <v>3.46</v>
      </c>
      <c r="AC9" s="18">
        <v>0.01</v>
      </c>
      <c r="AD9" s="18">
        <v>10.31</v>
      </c>
      <c r="AE9" s="18">
        <v>4.9400000000000004</v>
      </c>
      <c r="AF9" s="18">
        <v>14.97</v>
      </c>
      <c r="AG9" s="18">
        <v>2.46</v>
      </c>
      <c r="AH9" s="18">
        <v>13.2</v>
      </c>
      <c r="AI9" s="18">
        <v>4.4800000000000004</v>
      </c>
      <c r="AJ9" s="18">
        <v>1.52</v>
      </c>
      <c r="AK9" s="18">
        <v>5.92</v>
      </c>
      <c r="AL9" s="18">
        <v>1.1100000000000001</v>
      </c>
      <c r="AM9" s="18">
        <v>7.32</v>
      </c>
      <c r="AN9" s="18">
        <v>1.53</v>
      </c>
      <c r="AO9" s="18">
        <v>4.4800000000000004</v>
      </c>
      <c r="AP9" s="18">
        <v>0.68</v>
      </c>
      <c r="AQ9" s="18">
        <v>4.47</v>
      </c>
      <c r="AR9" s="18">
        <v>0.68</v>
      </c>
      <c r="AS9" s="18">
        <v>3.59</v>
      </c>
      <c r="AT9" s="18">
        <v>0.23</v>
      </c>
      <c r="AU9" s="18">
        <v>0.45</v>
      </c>
      <c r="AV9" s="18">
        <v>0.2</v>
      </c>
      <c r="AW9" s="17">
        <v>0.08</v>
      </c>
      <c r="AX9" s="19">
        <v>0.70250606596776055</v>
      </c>
      <c r="AY9" s="19">
        <v>0.51316080424234356</v>
      </c>
      <c r="BB9" s="21"/>
    </row>
    <row r="10" spans="1:54">
      <c r="A10" s="15" t="s">
        <v>45</v>
      </c>
      <c r="B10" s="16" t="s">
        <v>73</v>
      </c>
      <c r="C10" s="7">
        <v>9.1303269999999994</v>
      </c>
      <c r="D10" s="7">
        <v>104.20746800000001</v>
      </c>
      <c r="E10" s="17">
        <v>50.77</v>
      </c>
      <c r="F10" s="17">
        <v>1.95</v>
      </c>
      <c r="G10" s="17">
        <v>13.81</v>
      </c>
      <c r="H10" s="17">
        <v>11.7</v>
      </c>
      <c r="I10" s="17">
        <v>0.22</v>
      </c>
      <c r="J10" s="17">
        <v>6.93</v>
      </c>
      <c r="K10" s="17">
        <v>11.21</v>
      </c>
      <c r="L10" s="17">
        <v>2.69</v>
      </c>
      <c r="M10" s="17">
        <v>0.14000000000000001</v>
      </c>
      <c r="N10" s="17">
        <v>0.19</v>
      </c>
      <c r="O10" s="18">
        <v>8.165187628476767</v>
      </c>
      <c r="P10" s="18">
        <v>44.942971724836681</v>
      </c>
      <c r="Q10" s="18">
        <v>360.89561467949909</v>
      </c>
      <c r="R10" s="18">
        <v>95.847551402816705</v>
      </c>
      <c r="S10" s="18">
        <v>43.193643492018268</v>
      </c>
      <c r="T10" s="18">
        <v>54.431661415083653</v>
      </c>
      <c r="U10" s="18">
        <v>63.577377205504632</v>
      </c>
      <c r="V10" s="18">
        <v>101.75866896029689</v>
      </c>
      <c r="W10" s="18">
        <v>19.256333227932171</v>
      </c>
      <c r="X10" s="18">
        <v>1.0617542137828659</v>
      </c>
      <c r="Y10" s="18">
        <v>125.55042469005065</v>
      </c>
      <c r="Z10" s="18">
        <v>42.854178467374851</v>
      </c>
      <c r="AA10" s="18">
        <v>126.85686666548878</v>
      </c>
      <c r="AB10" s="18">
        <v>3.1699480486343141</v>
      </c>
      <c r="AC10" s="18">
        <v>2.4274102545718799E-2</v>
      </c>
      <c r="AD10" s="18">
        <v>9.9120666710576479</v>
      </c>
      <c r="AE10" s="18">
        <v>4.3048939411288005</v>
      </c>
      <c r="AF10" s="18">
        <v>14.044849673063844</v>
      </c>
      <c r="AG10" s="18">
        <v>2.4293804158543666</v>
      </c>
      <c r="AH10" s="18">
        <v>12.677041485722246</v>
      </c>
      <c r="AI10" s="18">
        <v>4.5830771476157235</v>
      </c>
      <c r="AJ10" s="18">
        <v>1.6372656779390451</v>
      </c>
      <c r="AK10" s="18">
        <v>6.314902126358013</v>
      </c>
      <c r="AL10" s="18">
        <v>1.1556546028910371</v>
      </c>
      <c r="AM10" s="18">
        <v>7.1406524598311476</v>
      </c>
      <c r="AN10" s="18">
        <v>1.610779544606586</v>
      </c>
      <c r="AO10" s="18">
        <v>4.7347250230741329</v>
      </c>
      <c r="AP10" s="18">
        <v>0.69885022013529385</v>
      </c>
      <c r="AQ10" s="18">
        <v>4.2840438946841513</v>
      </c>
      <c r="AR10" s="18">
        <v>0.65259087323935072</v>
      </c>
      <c r="AS10" s="18">
        <v>3.3631364545028539</v>
      </c>
      <c r="AT10" s="18">
        <v>0.22719960430638031</v>
      </c>
      <c r="AU10" s="18">
        <v>0.47006939990258095</v>
      </c>
      <c r="AV10" s="18">
        <v>0.18703030098981918</v>
      </c>
      <c r="AW10" s="17">
        <v>7.1209509284015857E-2</v>
      </c>
      <c r="AX10" s="19">
        <v>0.70247833924221059</v>
      </c>
      <c r="AY10" s="19">
        <v>0.51316336415481612</v>
      </c>
    </row>
    <row r="11" spans="1:54" ht="19.5" customHeight="1">
      <c r="A11" s="22" t="s">
        <v>74</v>
      </c>
      <c r="B11" s="22"/>
      <c r="C11" s="20"/>
      <c r="D11" s="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X11" s="19"/>
    </row>
    <row r="12" spans="1:54">
      <c r="A12" s="23" t="s">
        <v>46</v>
      </c>
      <c r="B12" s="24" t="s">
        <v>78</v>
      </c>
      <c r="C12" s="7">
        <v>9.8468499999999999</v>
      </c>
      <c r="D12" s="7">
        <v>104.30110999999999</v>
      </c>
      <c r="E12" s="17">
        <v>49.3</v>
      </c>
      <c r="F12" s="17">
        <v>1.21</v>
      </c>
      <c r="G12" s="17">
        <v>15.62</v>
      </c>
      <c r="H12" s="17">
        <v>8.99</v>
      </c>
      <c r="I12" s="17">
        <v>0.16</v>
      </c>
      <c r="J12" s="17">
        <v>8.6199999999999992</v>
      </c>
      <c r="K12" s="17">
        <v>12.1</v>
      </c>
      <c r="L12" s="17">
        <v>2.5299999999999998</v>
      </c>
      <c r="M12" s="17">
        <v>0.09</v>
      </c>
      <c r="N12" s="17">
        <v>0.1</v>
      </c>
      <c r="O12" s="18">
        <v>5.3591359453786236</v>
      </c>
      <c r="P12" s="18">
        <v>38.892306580992638</v>
      </c>
      <c r="Q12" s="18">
        <v>255.25614729722912</v>
      </c>
      <c r="R12" s="18">
        <v>354.421017801549</v>
      </c>
      <c r="S12" s="18">
        <v>43.601837175817877</v>
      </c>
      <c r="T12" s="18">
        <v>122.68855644708812</v>
      </c>
      <c r="U12" s="18">
        <v>80.307991310785582</v>
      </c>
      <c r="V12" s="18">
        <v>71.20047234326978</v>
      </c>
      <c r="W12" s="18">
        <v>16.679223946352398</v>
      </c>
      <c r="X12" s="18">
        <v>0.72125318177341091</v>
      </c>
      <c r="Y12" s="18">
        <v>123.81243466126472</v>
      </c>
      <c r="Z12" s="18">
        <v>25.771591437178913</v>
      </c>
      <c r="AA12" s="18">
        <v>71.15985904745051</v>
      </c>
      <c r="AB12" s="18">
        <v>1.7290452294294518</v>
      </c>
      <c r="AC12" s="18">
        <v>0</v>
      </c>
      <c r="AD12" s="18">
        <v>7.0860652413923422</v>
      </c>
      <c r="AE12" s="18">
        <v>2.5063168186541849</v>
      </c>
      <c r="AF12" s="18">
        <v>8.245775679553299</v>
      </c>
      <c r="AG12" s="18">
        <v>1.3402017734491884</v>
      </c>
      <c r="AH12" s="18">
        <v>7.5927426419417028</v>
      </c>
      <c r="AI12" s="18">
        <v>2.5575103110290569</v>
      </c>
      <c r="AJ12" s="18">
        <v>1.1468758768919241</v>
      </c>
      <c r="AK12" s="18">
        <v>4.1225657032940308</v>
      </c>
      <c r="AL12" s="18">
        <v>0.5985918871760737</v>
      </c>
      <c r="AM12" s="18">
        <v>4.290169406829949</v>
      </c>
      <c r="AN12" s="18">
        <v>0.89524172775099364</v>
      </c>
      <c r="AO12" s="18">
        <v>2.744604977989014</v>
      </c>
      <c r="AP12" s="18">
        <v>0.41183921143675617</v>
      </c>
      <c r="AQ12" s="18">
        <v>2.4562023011612784</v>
      </c>
      <c r="AR12" s="18">
        <v>0.37568578093465455</v>
      </c>
      <c r="AS12" s="18">
        <v>1.9334904521046363</v>
      </c>
      <c r="AT12" s="18">
        <v>0.16168362155128377</v>
      </c>
      <c r="AU12" s="18">
        <v>0.27516092729189134</v>
      </c>
      <c r="AV12" s="18">
        <v>0.1209602298230231</v>
      </c>
      <c r="AW12" s="17">
        <v>4.0311427094526592E-2</v>
      </c>
      <c r="AX12" s="19">
        <v>0.70246110127796668</v>
      </c>
      <c r="AY12" s="19">
        <v>0.51316093423789877</v>
      </c>
    </row>
    <row r="13" spans="1:54">
      <c r="A13" s="15" t="s">
        <v>47</v>
      </c>
      <c r="B13" s="24" t="s">
        <v>75</v>
      </c>
      <c r="C13" s="7">
        <v>9.8879000000000001</v>
      </c>
      <c r="D13" s="7">
        <v>104.2978</v>
      </c>
      <c r="E13" s="17">
        <v>50.39</v>
      </c>
      <c r="F13" s="17">
        <v>1.54</v>
      </c>
      <c r="G13" s="17">
        <v>14.76</v>
      </c>
      <c r="H13" s="17">
        <v>10.06</v>
      </c>
      <c r="I13" s="17">
        <v>0.21</v>
      </c>
      <c r="J13" s="17">
        <v>7.9</v>
      </c>
      <c r="K13" s="17">
        <v>12.01</v>
      </c>
      <c r="L13" s="17">
        <v>2.74</v>
      </c>
      <c r="M13" s="17">
        <v>0.13</v>
      </c>
      <c r="N13" s="17">
        <v>0.19</v>
      </c>
      <c r="O13" s="18">
        <v>6.2568009280818</v>
      </c>
      <c r="P13" s="18">
        <v>43.269457515329371</v>
      </c>
      <c r="Q13" s="18">
        <v>307.77923023099208</v>
      </c>
      <c r="R13" s="18">
        <v>288.08567079240845</v>
      </c>
      <c r="S13" s="18">
        <v>42.386163857364295</v>
      </c>
      <c r="T13" s="18">
        <v>85.736296403424575</v>
      </c>
      <c r="U13" s="18">
        <v>76.436143553902838</v>
      </c>
      <c r="V13" s="18">
        <v>80.526883915715885</v>
      </c>
      <c r="W13" s="18">
        <v>17.856762288750467</v>
      </c>
      <c r="X13" s="18">
        <v>0.92976297618601333</v>
      </c>
      <c r="Y13" s="18">
        <v>121.92460869946464</v>
      </c>
      <c r="Z13" s="18">
        <v>31.329808951422212</v>
      </c>
      <c r="AA13" s="18">
        <v>92.155168539998144</v>
      </c>
      <c r="AB13" s="18">
        <v>2.5778527874296691</v>
      </c>
      <c r="AC13" s="18">
        <v>4.8513244040093072E-2</v>
      </c>
      <c r="AD13" s="18">
        <v>9.4286683874622561</v>
      </c>
      <c r="AE13" s="18">
        <v>3.1086023340188613</v>
      </c>
      <c r="AF13" s="18">
        <v>10.499966025294258</v>
      </c>
      <c r="AG13" s="18">
        <v>1.8515403284299849</v>
      </c>
      <c r="AH13" s="18">
        <v>9.6462954717445086</v>
      </c>
      <c r="AI13" s="18">
        <v>3.1054436920444886</v>
      </c>
      <c r="AJ13" s="18">
        <v>1.2619141373852287</v>
      </c>
      <c r="AK13" s="18">
        <v>4.7643728087752582</v>
      </c>
      <c r="AL13" s="18">
        <v>0.85779562665142728</v>
      </c>
      <c r="AM13" s="18">
        <v>5.3622678106742923</v>
      </c>
      <c r="AN13" s="18">
        <v>1.190644511912837</v>
      </c>
      <c r="AO13" s="18">
        <v>3.5025379106348726</v>
      </c>
      <c r="AP13" s="18">
        <v>0.45888723456717229</v>
      </c>
      <c r="AQ13" s="18">
        <v>3.3369645810837945</v>
      </c>
      <c r="AR13" s="18">
        <v>0.51709238361858456</v>
      </c>
      <c r="AS13" s="18">
        <v>2.3307293427750397</v>
      </c>
      <c r="AT13" s="18">
        <v>0.1958035796611578</v>
      </c>
      <c r="AU13" s="18">
        <v>0.45478846628013542</v>
      </c>
      <c r="AV13" s="18">
        <v>0.14755635236078574</v>
      </c>
      <c r="AW13" s="17">
        <v>6.1543143638735559E-2</v>
      </c>
      <c r="AX13" s="19">
        <v>0.70248486847112668</v>
      </c>
      <c r="AY13" s="19">
        <v>0.51316640405087743</v>
      </c>
    </row>
    <row r="14" spans="1:54">
      <c r="A14" s="15" t="s">
        <v>48</v>
      </c>
      <c r="B14" s="24" t="s">
        <v>75</v>
      </c>
      <c r="C14" s="7">
        <v>9.8167299999999997</v>
      </c>
      <c r="D14" s="7">
        <v>104.30929999999999</v>
      </c>
      <c r="E14" s="17">
        <v>50.4</v>
      </c>
      <c r="F14" s="17">
        <v>1.72</v>
      </c>
      <c r="G14" s="17">
        <v>14.38</v>
      </c>
      <c r="H14" s="17">
        <v>10.7</v>
      </c>
      <c r="I14" s="17">
        <v>0.15</v>
      </c>
      <c r="J14" s="17">
        <v>7.2</v>
      </c>
      <c r="K14" s="17">
        <v>11.98</v>
      </c>
      <c r="L14" s="17">
        <v>3.06</v>
      </c>
      <c r="M14" s="17">
        <v>0.14000000000000001</v>
      </c>
      <c r="N14" s="17">
        <v>0.16</v>
      </c>
      <c r="O14" s="18">
        <v>5.9113083488090572</v>
      </c>
      <c r="P14" s="18">
        <v>47.246814264689519</v>
      </c>
      <c r="Q14" s="18">
        <v>330.34309064184868</v>
      </c>
      <c r="R14" s="18">
        <v>229.94210234339818</v>
      </c>
      <c r="S14" s="18">
        <v>41.762469530519844</v>
      </c>
      <c r="T14" s="18">
        <v>69.902558887525885</v>
      </c>
      <c r="U14" s="18">
        <v>68.279856615046469</v>
      </c>
      <c r="V14" s="18">
        <v>87.123996987380494</v>
      </c>
      <c r="W14" s="18">
        <v>17.55558497421822</v>
      </c>
      <c r="X14" s="18">
        <v>0.91114888469571109</v>
      </c>
      <c r="Y14" s="18">
        <v>121.81677254451938</v>
      </c>
      <c r="Z14" s="18">
        <v>33.458906432255731</v>
      </c>
      <c r="AA14" s="18">
        <v>100.67936930697908</v>
      </c>
      <c r="AB14" s="18">
        <v>2.2118566572337022</v>
      </c>
      <c r="AC14" s="18">
        <v>0</v>
      </c>
      <c r="AD14" s="18">
        <v>8.8350591027535401</v>
      </c>
      <c r="AE14" s="18">
        <v>3.2801491018482873</v>
      </c>
      <c r="AF14" s="18">
        <v>11.307058061739493</v>
      </c>
      <c r="AG14" s="18">
        <v>1.9433632668937499</v>
      </c>
      <c r="AH14" s="18">
        <v>11.259990682581638</v>
      </c>
      <c r="AI14" s="18">
        <v>3.5956785069264887</v>
      </c>
      <c r="AJ14" s="18">
        <v>1.2895012905112795</v>
      </c>
      <c r="AK14" s="18">
        <v>5.2399092879396321</v>
      </c>
      <c r="AL14" s="18">
        <v>0.90722196751806017</v>
      </c>
      <c r="AM14" s="18">
        <v>6.1874913077272105</v>
      </c>
      <c r="AN14" s="18">
        <v>1.33354718191163</v>
      </c>
      <c r="AO14" s="18">
        <v>3.7318893241968869</v>
      </c>
      <c r="AP14" s="18">
        <v>0.54473707738263133</v>
      </c>
      <c r="AQ14" s="18">
        <v>3.3946222417533582</v>
      </c>
      <c r="AR14" s="18">
        <v>0.4947066452320773</v>
      </c>
      <c r="AS14" s="18">
        <v>2.7653665649995856</v>
      </c>
      <c r="AT14" s="18">
        <v>0.16400063159449924</v>
      </c>
      <c r="AU14" s="18">
        <v>0.4465184945561812</v>
      </c>
      <c r="AV14" s="18">
        <v>0.12403040604709717</v>
      </c>
      <c r="AW14" s="17">
        <v>5.2373344501576088E-2</v>
      </c>
      <c r="AX14" s="19">
        <v>0.70277301444188078</v>
      </c>
      <c r="AY14" s="19">
        <v>0.5131738237971849</v>
      </c>
    </row>
    <row r="15" spans="1:54">
      <c r="A15" s="15" t="s">
        <v>49</v>
      </c>
      <c r="B15" s="24" t="s">
        <v>75</v>
      </c>
      <c r="C15" s="7">
        <v>9.8161799999999992</v>
      </c>
      <c r="D15" s="7">
        <v>104.29465</v>
      </c>
      <c r="E15" s="17">
        <v>50.2</v>
      </c>
      <c r="F15" s="17">
        <v>1.27</v>
      </c>
      <c r="G15" s="17">
        <v>15.58</v>
      </c>
      <c r="H15" s="17">
        <v>9.16</v>
      </c>
      <c r="I15" s="17">
        <v>0.17</v>
      </c>
      <c r="J15" s="17">
        <v>8.48</v>
      </c>
      <c r="K15" s="17">
        <v>12.19</v>
      </c>
      <c r="L15" s="17">
        <v>2.6</v>
      </c>
      <c r="M15" s="17">
        <v>0.12</v>
      </c>
      <c r="N15" s="17">
        <v>0.11</v>
      </c>
      <c r="O15" s="18">
        <v>5.4578451990425263</v>
      </c>
      <c r="P15" s="18">
        <v>39.064714700857728</v>
      </c>
      <c r="Q15" s="18">
        <v>269.89442935385193</v>
      </c>
      <c r="R15" s="18">
        <v>371.14600842417781</v>
      </c>
      <c r="S15" s="18">
        <v>41.842676237207051</v>
      </c>
      <c r="T15" s="18">
        <v>110.43770934916452</v>
      </c>
      <c r="U15" s="18">
        <v>74.700355153830344</v>
      </c>
      <c r="V15" s="18">
        <v>70.194971318555076</v>
      </c>
      <c r="W15" s="18">
        <v>16.422949838994448</v>
      </c>
      <c r="X15" s="18">
        <v>0.6769456097950316</v>
      </c>
      <c r="Y15" s="18">
        <v>118.26041671910559</v>
      </c>
      <c r="Z15" s="18">
        <v>25.696908912806951</v>
      </c>
      <c r="AA15" s="18">
        <v>71.838888387796914</v>
      </c>
      <c r="AB15" s="18">
        <v>1.7205875264166151</v>
      </c>
      <c r="AC15" s="18">
        <v>0</v>
      </c>
      <c r="AD15" s="18">
        <v>8.3712615290311572</v>
      </c>
      <c r="AE15" s="18">
        <v>2.5701280079114834</v>
      </c>
      <c r="AF15" s="18">
        <v>8.5514379529566327</v>
      </c>
      <c r="AG15" s="18">
        <v>1.4630427663336445</v>
      </c>
      <c r="AH15" s="18">
        <v>7.7306171076182437</v>
      </c>
      <c r="AI15" s="18">
        <v>2.7519251465755548</v>
      </c>
      <c r="AJ15" s="18">
        <v>1.0423696413518011</v>
      </c>
      <c r="AK15" s="18">
        <v>3.8587568282579392</v>
      </c>
      <c r="AL15" s="18">
        <v>0.68071338541984217</v>
      </c>
      <c r="AM15" s="18">
        <v>4.5907719974045165</v>
      </c>
      <c r="AN15" s="18">
        <v>0.87490881461686343</v>
      </c>
      <c r="AO15" s="18">
        <v>2.7163765841190974</v>
      </c>
      <c r="AP15" s="18">
        <v>0.38592205183412542</v>
      </c>
      <c r="AQ15" s="18">
        <v>2.8060318380055222</v>
      </c>
      <c r="AR15" s="18">
        <v>0.36720717371051004</v>
      </c>
      <c r="AS15" s="18">
        <v>1.7574821886183556</v>
      </c>
      <c r="AT15" s="18">
        <v>0.11479428100488494</v>
      </c>
      <c r="AU15" s="18">
        <v>0.12289874501391007</v>
      </c>
      <c r="AV15" s="18">
        <v>0.11584311805606565</v>
      </c>
      <c r="AW15" s="17">
        <v>2.5730098503841246E-2</v>
      </c>
      <c r="AX15" s="19">
        <v>0.70250134652511376</v>
      </c>
      <c r="AY15" s="19">
        <v>0.51315985427482436</v>
      </c>
    </row>
    <row r="16" spans="1:54">
      <c r="A16" s="15" t="s">
        <v>50</v>
      </c>
      <c r="B16" s="24" t="s">
        <v>75</v>
      </c>
      <c r="C16" s="7">
        <v>9.8450000000000006</v>
      </c>
      <c r="D16" s="7">
        <v>104.3206</v>
      </c>
      <c r="E16" s="17">
        <v>50.12</v>
      </c>
      <c r="F16" s="17">
        <v>1.3</v>
      </c>
      <c r="G16" s="17">
        <v>15.41</v>
      </c>
      <c r="H16" s="17">
        <v>9.36</v>
      </c>
      <c r="I16" s="17">
        <v>0.18</v>
      </c>
      <c r="J16" s="17">
        <v>8.4700000000000006</v>
      </c>
      <c r="K16" s="17">
        <v>12.07</v>
      </c>
      <c r="L16" s="17">
        <v>2.5499999999999998</v>
      </c>
      <c r="M16" s="17">
        <v>0.09</v>
      </c>
      <c r="N16" s="17">
        <v>0.12</v>
      </c>
      <c r="O16" s="18">
        <v>5.6493484523710507</v>
      </c>
      <c r="P16" s="18">
        <v>39.147915376808186</v>
      </c>
      <c r="Q16" s="18">
        <v>265.5135602254926</v>
      </c>
      <c r="R16" s="18">
        <v>347.39306786624252</v>
      </c>
      <c r="S16" s="18">
        <v>43.157677899995619</v>
      </c>
      <c r="T16" s="18">
        <v>116.28459068178734</v>
      </c>
      <c r="U16" s="18">
        <v>77.469868508039411</v>
      </c>
      <c r="V16" s="18">
        <v>71.377003393503173</v>
      </c>
      <c r="W16" s="18">
        <v>16.328967144356227</v>
      </c>
      <c r="X16" s="18">
        <v>0.70827556212422516</v>
      </c>
      <c r="Y16" s="18">
        <v>123.27352776982165</v>
      </c>
      <c r="Z16" s="18">
        <v>26.446904785814052</v>
      </c>
      <c r="AA16" s="18">
        <v>75.623063103538783</v>
      </c>
      <c r="AB16" s="18">
        <v>1.7881010203534984</v>
      </c>
      <c r="AC16" s="18">
        <v>3.6102217594873767E-2</v>
      </c>
      <c r="AD16" s="18">
        <v>7.3389014022358605</v>
      </c>
      <c r="AE16" s="18">
        <v>2.5812442646500946</v>
      </c>
      <c r="AF16" s="18">
        <v>8.3898266286692866</v>
      </c>
      <c r="AG16" s="18">
        <v>1.4336001851896647</v>
      </c>
      <c r="AH16" s="18">
        <v>8.4852976663325936</v>
      </c>
      <c r="AI16" s="18">
        <v>3.0338676019543156</v>
      </c>
      <c r="AJ16" s="18">
        <v>1.1518170694809804</v>
      </c>
      <c r="AK16" s="18">
        <v>3.7033728750651407</v>
      </c>
      <c r="AL16" s="18">
        <v>0.62962912529902704</v>
      </c>
      <c r="AM16" s="18">
        <v>5.259685782311589</v>
      </c>
      <c r="AN16" s="18">
        <v>1.0042434070248509</v>
      </c>
      <c r="AO16" s="18">
        <v>2.8390629824835729</v>
      </c>
      <c r="AP16" s="18">
        <v>0.45943976477330428</v>
      </c>
      <c r="AQ16" s="18">
        <v>2.7705817437549172</v>
      </c>
      <c r="AR16" s="18">
        <v>0.37150801124150534</v>
      </c>
      <c r="AS16" s="18">
        <v>2.1540562264931884</v>
      </c>
      <c r="AT16" s="18">
        <v>0.13476379153526427</v>
      </c>
      <c r="AU16" s="18">
        <v>0.50639686033689801</v>
      </c>
      <c r="AV16" s="18">
        <v>9.8177158970572415E-2</v>
      </c>
      <c r="AW16" s="17">
        <v>6.0869755394656257E-2</v>
      </c>
      <c r="AX16" s="19">
        <v>0.70248576836485166</v>
      </c>
      <c r="AY16" s="19">
        <v>0.51317124388539603</v>
      </c>
    </row>
    <row r="17" spans="1:54">
      <c r="A17" s="15" t="s">
        <v>51</v>
      </c>
      <c r="B17" s="24" t="s">
        <v>75</v>
      </c>
      <c r="C17" s="7">
        <v>9.8487899999999993</v>
      </c>
      <c r="D17" s="7">
        <v>104.29374</v>
      </c>
      <c r="E17" s="17">
        <v>50</v>
      </c>
      <c r="F17" s="17">
        <v>1.26</v>
      </c>
      <c r="G17" s="17">
        <v>15.58</v>
      </c>
      <c r="H17" s="17">
        <v>9.25</v>
      </c>
      <c r="I17" s="17">
        <v>0.16</v>
      </c>
      <c r="J17" s="17">
        <v>8.5500000000000007</v>
      </c>
      <c r="K17" s="17">
        <v>12.19</v>
      </c>
      <c r="L17" s="17">
        <v>2.52</v>
      </c>
      <c r="M17" s="17">
        <v>7.0000000000000007E-2</v>
      </c>
      <c r="N17" s="17">
        <v>0.17</v>
      </c>
      <c r="O17" s="18">
        <v>5.2271902389162008</v>
      </c>
      <c r="P17" s="18">
        <v>38.924651400735605</v>
      </c>
      <c r="Q17" s="18">
        <v>259.07564090599726</v>
      </c>
      <c r="R17" s="18">
        <v>343.74518610679536</v>
      </c>
      <c r="S17" s="18">
        <v>43.374653873636674</v>
      </c>
      <c r="T17" s="18">
        <v>119.12437505489007</v>
      </c>
      <c r="U17" s="18">
        <v>76.225166803982489</v>
      </c>
      <c r="V17" s="18">
        <v>69.014299209912423</v>
      </c>
      <c r="W17" s="18">
        <v>17.225207163651714</v>
      </c>
      <c r="X17" s="18">
        <v>0.61744759782313252</v>
      </c>
      <c r="Y17" s="18">
        <v>123.81018731653872</v>
      </c>
      <c r="Z17" s="18">
        <v>26.442279293623521</v>
      </c>
      <c r="AA17" s="18">
        <v>75.359931374634144</v>
      </c>
      <c r="AB17" s="18">
        <v>2.0099288481473012</v>
      </c>
      <c r="AC17" s="18">
        <v>2.4232362367239732E-2</v>
      </c>
      <c r="AD17" s="18">
        <v>7.2750780055992745</v>
      </c>
      <c r="AE17" s="18">
        <v>2.522905198986336</v>
      </c>
      <c r="AF17" s="18">
        <v>8.2925773225444583</v>
      </c>
      <c r="AG17" s="18">
        <v>1.40258760117975</v>
      </c>
      <c r="AH17" s="18">
        <v>7.9656735798409013</v>
      </c>
      <c r="AI17" s="18">
        <v>2.3835868463933929</v>
      </c>
      <c r="AJ17" s="18">
        <v>0.9418050907409492</v>
      </c>
      <c r="AK17" s="18">
        <v>3.6696794859335551</v>
      </c>
      <c r="AL17" s="18">
        <v>0.70303049024874098</v>
      </c>
      <c r="AM17" s="18">
        <v>4.5149746336399632</v>
      </c>
      <c r="AN17" s="18">
        <v>0.97053888264847465</v>
      </c>
      <c r="AO17" s="18">
        <v>2.8026734225258139</v>
      </c>
      <c r="AP17" s="18">
        <v>0.46405406540311817</v>
      </c>
      <c r="AQ17" s="18">
        <v>2.7072800569082309</v>
      </c>
      <c r="AR17" s="18">
        <v>0.41951838300437683</v>
      </c>
      <c r="AS17" s="18">
        <v>2.0744695995903419</v>
      </c>
      <c r="AT17" s="18">
        <v>0.13021262793865038</v>
      </c>
      <c r="AU17" s="18">
        <v>0.22472196999005922</v>
      </c>
      <c r="AV17" s="18">
        <v>0.10387575768571297</v>
      </c>
      <c r="AW17" s="17">
        <v>4.7852298795536999E-2</v>
      </c>
      <c r="AX17" s="19">
        <v>0.70247237994598699</v>
      </c>
      <c r="AY17" s="19">
        <v>0.51317733367717666</v>
      </c>
      <c r="BA17" s="25"/>
    </row>
    <row r="18" spans="1:54" s="28" customFormat="1" ht="18" customHeight="1">
      <c r="A18" s="26" t="s">
        <v>52</v>
      </c>
      <c r="B18" s="27"/>
      <c r="C18" s="7"/>
      <c r="D18" s="7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X18" s="30"/>
      <c r="AY18" s="30"/>
    </row>
    <row r="19" spans="1:54" s="33" customFormat="1">
      <c r="A19" s="31" t="s">
        <v>53</v>
      </c>
      <c r="B19" s="31" t="s">
        <v>76</v>
      </c>
      <c r="C19" s="32">
        <v>34.35</v>
      </c>
      <c r="D19" s="7">
        <v>37.104466666666667</v>
      </c>
      <c r="E19" s="33">
        <v>52.278999999999996</v>
      </c>
      <c r="F19" s="33">
        <v>0.8521979999999999</v>
      </c>
      <c r="G19" s="33">
        <v>15.532000000000002</v>
      </c>
      <c r="H19" s="33">
        <v>9.2560000000000002</v>
      </c>
      <c r="I19" s="33">
        <v>0.14726</v>
      </c>
      <c r="J19" s="33">
        <v>8.8830000000000009</v>
      </c>
      <c r="K19" s="33">
        <v>10.414</v>
      </c>
      <c r="L19" s="33">
        <v>2.476</v>
      </c>
      <c r="M19" s="33">
        <v>3.8755999999999999E-2</v>
      </c>
      <c r="O19" s="34">
        <v>3.7541645478136241</v>
      </c>
      <c r="P19" s="34">
        <v>34.677320644356975</v>
      </c>
      <c r="Q19" s="34">
        <v>207.45978371569402</v>
      </c>
      <c r="R19" s="34">
        <v>408.06162898700074</v>
      </c>
      <c r="S19" s="34">
        <v>44.854901625416517</v>
      </c>
      <c r="T19" s="34">
        <v>188.71238704152989</v>
      </c>
      <c r="U19" s="34">
        <v>73.792961545117123</v>
      </c>
      <c r="V19" s="34">
        <v>78.212592811090559</v>
      </c>
      <c r="W19" s="34">
        <v>15.958824314938974</v>
      </c>
      <c r="X19" s="34">
        <v>0.73680000000000001</v>
      </c>
      <c r="Y19" s="34">
        <v>80.663600000000002</v>
      </c>
      <c r="Z19" s="34">
        <v>19.78</v>
      </c>
      <c r="AA19" s="34">
        <v>36.200000000000003</v>
      </c>
      <c r="AB19" s="34">
        <v>1.5180000000000002</v>
      </c>
      <c r="AC19" s="34">
        <v>1.3577653406021377E-2</v>
      </c>
      <c r="AD19" s="34">
        <v>9.958000000000002</v>
      </c>
      <c r="AE19" s="34">
        <v>1.385</v>
      </c>
      <c r="AF19" s="34">
        <v>4.0220000000000002</v>
      </c>
      <c r="AG19" s="34">
        <v>0.68081270923091441</v>
      </c>
      <c r="AH19" s="34">
        <v>3.87</v>
      </c>
      <c r="AI19" s="34">
        <v>1.64</v>
      </c>
      <c r="AJ19" s="34">
        <v>0.7537738299793979</v>
      </c>
      <c r="AK19" s="34">
        <v>2.8352886614978416</v>
      </c>
      <c r="AL19" s="34">
        <v>0.51530250439757774</v>
      </c>
      <c r="AM19" s="34">
        <v>3.6069918363193993</v>
      </c>
      <c r="AN19" s="34">
        <v>0.78142852288064413</v>
      </c>
      <c r="AO19" s="34">
        <v>2.1832759817147931</v>
      </c>
      <c r="AP19" s="34"/>
      <c r="AQ19" s="34"/>
      <c r="AR19" s="34"/>
      <c r="AS19" s="34">
        <v>1.2195159914784455</v>
      </c>
      <c r="AT19" s="34">
        <v>9.9930741907446941E-2</v>
      </c>
      <c r="AU19" s="34">
        <v>0.14399999999999999</v>
      </c>
      <c r="AV19" s="34">
        <v>0.107203709289396</v>
      </c>
      <c r="AW19" s="33">
        <v>3.5000000000000003E-2</v>
      </c>
      <c r="AX19" s="35">
        <v>0.70276000000000005</v>
      </c>
      <c r="AY19" s="35">
        <v>0.51311050000000002</v>
      </c>
      <c r="AZ19" s="33">
        <v>18.768000000000001</v>
      </c>
      <c r="BA19" s="33">
        <v>15.534000000000001</v>
      </c>
      <c r="BB19" s="33">
        <v>38.28</v>
      </c>
    </row>
    <row r="20" spans="1:54" s="33" customFormat="1">
      <c r="A20" s="31" t="s">
        <v>54</v>
      </c>
      <c r="B20" s="31" t="s">
        <v>76</v>
      </c>
      <c r="C20" s="32">
        <v>35.21</v>
      </c>
      <c r="D20" s="32">
        <f>34+46.2/60</f>
        <v>34.770000000000003</v>
      </c>
      <c r="E20" s="33">
        <v>47.599125000000001</v>
      </c>
      <c r="F20" s="33">
        <v>2.8840000000000003</v>
      </c>
      <c r="G20" s="33">
        <v>16.34637</v>
      </c>
      <c r="H20" s="33">
        <v>7.6307499999999999</v>
      </c>
      <c r="I20" s="33">
        <v>0.17753999999999998</v>
      </c>
      <c r="J20" s="33">
        <v>6.6794700000000002</v>
      </c>
      <c r="K20" s="33">
        <v>11.50333</v>
      </c>
      <c r="L20" s="33">
        <v>3.17713</v>
      </c>
      <c r="M20" s="33">
        <v>1.580435</v>
      </c>
      <c r="N20" s="33">
        <v>0.73551999999999995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34.89</v>
      </c>
      <c r="Y20" s="34">
        <v>648.6</v>
      </c>
      <c r="Z20" s="34">
        <v>28.5</v>
      </c>
      <c r="AA20" s="34">
        <v>294</v>
      </c>
      <c r="AB20" s="34">
        <v>72.17</v>
      </c>
      <c r="AC20" s="34"/>
      <c r="AD20" s="34">
        <v>453.33</v>
      </c>
      <c r="AE20" s="34">
        <v>46.32</v>
      </c>
      <c r="AF20" s="34">
        <v>96.204999999999998</v>
      </c>
      <c r="AG20" s="34"/>
      <c r="AH20" s="34">
        <v>42.49</v>
      </c>
      <c r="AI20" s="34">
        <v>8.1999999999999993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>
        <v>1.9590000000000001</v>
      </c>
      <c r="AV20" s="34">
        <v>4.42</v>
      </c>
      <c r="AW20" s="33">
        <v>1.21</v>
      </c>
      <c r="AX20" s="35">
        <v>0.703677</v>
      </c>
      <c r="AY20" s="35">
        <v>0.51287199999999999</v>
      </c>
      <c r="AZ20" s="33">
        <v>19.059999999999999</v>
      </c>
      <c r="BA20" s="33">
        <v>15.535</v>
      </c>
      <c r="BB20" s="33">
        <v>38.770000000000003</v>
      </c>
    </row>
    <row r="21" spans="1:54" s="33" customFormat="1">
      <c r="A21" s="31" t="s">
        <v>55</v>
      </c>
      <c r="B21" s="31" t="s">
        <v>76</v>
      </c>
      <c r="C21" s="7">
        <v>35.778666666666666</v>
      </c>
      <c r="D21" s="7">
        <v>34.223999999999997</v>
      </c>
      <c r="E21" s="33">
        <v>51.294276209932043</v>
      </c>
      <c r="F21" s="33">
        <v>1.0429069998831493</v>
      </c>
      <c r="G21" s="33">
        <v>14.697184563373611</v>
      </c>
      <c r="H21" s="33">
        <v>9.8038433571205914</v>
      </c>
      <c r="I21" s="33">
        <v>0.17290362512145607</v>
      </c>
      <c r="J21" s="33">
        <v>8.0077035348246977</v>
      </c>
      <c r="K21" s="33">
        <v>12.421823165724556</v>
      </c>
      <c r="L21" s="33">
        <v>2.147640083848362</v>
      </c>
      <c r="M21" s="33">
        <v>0.13709892700540804</v>
      </c>
      <c r="N21" s="33">
        <v>0.11901813182517831</v>
      </c>
      <c r="O21" s="34">
        <v>5.0837663250473693</v>
      </c>
      <c r="P21" s="34">
        <v>53.645551632685184</v>
      </c>
      <c r="Q21" s="34">
        <v>287.57619934330671</v>
      </c>
      <c r="R21" s="34">
        <v>158.36606381314721</v>
      </c>
      <c r="S21" s="34">
        <v>44.324357762703656</v>
      </c>
      <c r="T21" s="34">
        <v>69.764805897452788</v>
      </c>
      <c r="U21" s="34">
        <v>76.274718934265607</v>
      </c>
      <c r="V21" s="34">
        <v>73.069868461618512</v>
      </c>
      <c r="W21" s="34">
        <v>14.930189862613252</v>
      </c>
      <c r="X21" s="34">
        <v>2.75</v>
      </c>
      <c r="Y21" s="34">
        <v>81.569999999999993</v>
      </c>
      <c r="Z21" s="34">
        <v>22.2</v>
      </c>
      <c r="AA21" s="34">
        <v>51</v>
      </c>
      <c r="AB21" s="34">
        <v>4.3899999999999997</v>
      </c>
      <c r="AC21" s="34">
        <v>2.4181675823414232E-2</v>
      </c>
      <c r="AD21" s="34">
        <v>35.47</v>
      </c>
      <c r="AE21" s="34">
        <v>3.629</v>
      </c>
      <c r="AF21" s="34">
        <v>9.1081000000000003</v>
      </c>
      <c r="AG21" s="34">
        <v>1.40233779158023</v>
      </c>
      <c r="AH21" s="34">
        <v>6.6639999999999997</v>
      </c>
      <c r="AI21" s="34">
        <v>2.266</v>
      </c>
      <c r="AJ21" s="34">
        <v>0.85916851784519288</v>
      </c>
      <c r="AK21" s="34">
        <v>3.4821499695296714</v>
      </c>
      <c r="AL21" s="34">
        <v>0.57044631545022573</v>
      </c>
      <c r="AM21" s="34">
        <v>4.3180171512484602</v>
      </c>
      <c r="AN21" s="34">
        <v>0.94550325630313203</v>
      </c>
      <c r="AO21" s="34">
        <v>2.612744317635896</v>
      </c>
      <c r="AP21" s="34"/>
      <c r="AQ21" s="34">
        <v>2.7475434532766712</v>
      </c>
      <c r="AR21" s="34">
        <v>0.395415582577052</v>
      </c>
      <c r="AS21" s="34">
        <v>1.6338642356131741</v>
      </c>
      <c r="AT21" s="34">
        <v>0.29235287106571234</v>
      </c>
      <c r="AU21" s="34">
        <v>0.35799999999999998</v>
      </c>
      <c r="AV21" s="34">
        <v>0.30499999999999999</v>
      </c>
      <c r="AW21" s="33">
        <v>9.6000000000000002E-2</v>
      </c>
      <c r="AX21" s="35">
        <v>0.70394000000000001</v>
      </c>
      <c r="AY21" s="35">
        <v>0.51313399999999998</v>
      </c>
      <c r="AZ21" s="33">
        <v>18.126000000000001</v>
      </c>
      <c r="BA21" s="33">
        <v>15.471</v>
      </c>
      <c r="BB21" s="33">
        <v>37.868000000000002</v>
      </c>
    </row>
    <row r="22" spans="1:54" s="33" customFormat="1">
      <c r="A22" s="31" t="s">
        <v>56</v>
      </c>
      <c r="B22" s="31" t="s">
        <v>76</v>
      </c>
      <c r="C22" s="7">
        <v>35.325666666666663</v>
      </c>
      <c r="D22" s="7">
        <v>34.859333333333332</v>
      </c>
      <c r="E22" s="33">
        <v>48.202018102826372</v>
      </c>
      <c r="F22" s="33">
        <v>2.3197673577522515</v>
      </c>
      <c r="G22" s="33">
        <v>16.876439042007796</v>
      </c>
      <c r="H22" s="33">
        <v>6.7132025258725916</v>
      </c>
      <c r="I22" s="33">
        <v>0.13062155022856228</v>
      </c>
      <c r="J22" s="33">
        <v>7.7170849654550757</v>
      </c>
      <c r="K22" s="33">
        <v>11.341171689059026</v>
      </c>
      <c r="L22" s="33">
        <v>3.0112912477223155</v>
      </c>
      <c r="M22" s="33">
        <v>1.9716343402780729</v>
      </c>
      <c r="N22" s="33">
        <v>0.6180139280126099</v>
      </c>
      <c r="O22" s="34">
        <v>4.7287454213484335</v>
      </c>
      <c r="P22" s="34">
        <v>28.323877349308134</v>
      </c>
      <c r="Q22" s="34">
        <v>216.26192066746444</v>
      </c>
      <c r="R22" s="34">
        <v>290.78397575233879</v>
      </c>
      <c r="S22" s="34">
        <v>35.125871132453995</v>
      </c>
      <c r="T22" s="34">
        <v>169.16230232977037</v>
      </c>
      <c r="U22" s="34">
        <v>71.034432140327255</v>
      </c>
      <c r="V22" s="34">
        <v>60.107349177882718</v>
      </c>
      <c r="W22" s="34">
        <v>18.812800205202308</v>
      </c>
      <c r="X22" s="34">
        <v>38.761666666666663</v>
      </c>
      <c r="Y22" s="34">
        <v>601.93333333333328</v>
      </c>
      <c r="Z22" s="34">
        <v>23.833333333333332</v>
      </c>
      <c r="AA22" s="34">
        <v>279</v>
      </c>
      <c r="AB22" s="34">
        <v>61.3</v>
      </c>
      <c r="AC22" s="34">
        <v>0.45415724158561682</v>
      </c>
      <c r="AD22" s="34">
        <v>435.27666666666664</v>
      </c>
      <c r="AE22" s="34">
        <v>42.344999999999999</v>
      </c>
      <c r="AF22" s="34">
        <v>87.06</v>
      </c>
      <c r="AG22" s="34">
        <v>10.924915063064946</v>
      </c>
      <c r="AH22" s="34">
        <v>37.817</v>
      </c>
      <c r="AI22" s="34">
        <v>7.1195000000000004</v>
      </c>
      <c r="AJ22" s="34">
        <v>2.4858101817417992</v>
      </c>
      <c r="AK22" s="34">
        <v>6.5680771855344275</v>
      </c>
      <c r="AL22" s="34">
        <v>0.94510888845265495</v>
      </c>
      <c r="AM22" s="34">
        <v>5.1073915381466897</v>
      </c>
      <c r="AN22" s="34">
        <v>1.0377423051059758</v>
      </c>
      <c r="AO22" s="34">
        <v>2.6726210536209329</v>
      </c>
      <c r="AP22" s="34"/>
      <c r="AQ22" s="34">
        <v>2.2390192661499149</v>
      </c>
      <c r="AR22" s="34">
        <v>0.3462742456750233</v>
      </c>
      <c r="AS22" s="34">
        <v>6.6744491967117163</v>
      </c>
      <c r="AT22" s="34">
        <v>4.0157332725202437</v>
      </c>
      <c r="AU22" s="34">
        <v>2.7515000000000001</v>
      </c>
      <c r="AV22" s="34">
        <v>3.9139999999999997</v>
      </c>
      <c r="AW22" s="33">
        <v>1.024</v>
      </c>
      <c r="AX22" s="35">
        <v>0.70403950000000004</v>
      </c>
      <c r="AY22" s="35">
        <v>0.51268674999999997</v>
      </c>
      <c r="AZ22" s="33">
        <v>17.820500000000003</v>
      </c>
      <c r="BA22" s="33">
        <v>15.375499999999999</v>
      </c>
      <c r="BB22" s="33">
        <v>37.79</v>
      </c>
    </row>
    <row r="23" spans="1:54" s="33" customFormat="1">
      <c r="A23" s="31" t="s">
        <v>57</v>
      </c>
      <c r="B23" s="31" t="s">
        <v>76</v>
      </c>
      <c r="C23" s="7">
        <f>35+19.54/60</f>
        <v>35.325666666666663</v>
      </c>
      <c r="D23" s="7">
        <f>34+51.56/60</f>
        <v>34.859333333333332</v>
      </c>
      <c r="E23" s="33">
        <v>50.153535850920562</v>
      </c>
      <c r="F23" s="33">
        <v>1.069428848362364</v>
      </c>
      <c r="G23" s="33">
        <v>15.546358265090198</v>
      </c>
      <c r="H23" s="33">
        <v>8.2358697198210038</v>
      </c>
      <c r="I23" s="33">
        <v>0.15431568022551592</v>
      </c>
      <c r="J23" s="33">
        <v>8.3646719165090939</v>
      </c>
      <c r="K23" s="33">
        <v>13.240742552855854</v>
      </c>
      <c r="L23" s="33">
        <v>2.089675425547568</v>
      </c>
      <c r="M23" s="33">
        <v>0.55019969400308955</v>
      </c>
      <c r="N23" s="33">
        <v>0.197165322778971</v>
      </c>
      <c r="O23" s="34"/>
      <c r="P23" s="34"/>
      <c r="Q23" s="34"/>
      <c r="R23" s="34"/>
      <c r="S23" s="34"/>
      <c r="T23" s="34"/>
      <c r="U23" s="34"/>
      <c r="V23" s="34"/>
      <c r="W23" s="34"/>
      <c r="X23" s="34">
        <v>10.83</v>
      </c>
      <c r="Y23" s="34">
        <v>190.52</v>
      </c>
      <c r="Z23" s="34">
        <v>17.760000000000002</v>
      </c>
      <c r="AA23" s="34">
        <v>79.8</v>
      </c>
      <c r="AB23" s="34">
        <v>18.475999999999999</v>
      </c>
      <c r="AC23" s="34"/>
      <c r="AD23" s="34">
        <v>144.184</v>
      </c>
      <c r="AE23" s="34">
        <v>12.4575</v>
      </c>
      <c r="AF23" s="34">
        <v>25.254999999999999</v>
      </c>
      <c r="AG23" s="34"/>
      <c r="AH23" s="34">
        <v>12.065</v>
      </c>
      <c r="AI23" s="34">
        <v>2.7370000000000001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>
        <v>0.8468</v>
      </c>
      <c r="AV23" s="34">
        <v>1.2610000000000001</v>
      </c>
      <c r="AW23" s="33">
        <v>0.34450000000000003</v>
      </c>
      <c r="AX23" s="35">
        <v>0.7036635</v>
      </c>
      <c r="AY23" s="35">
        <v>0.51283150000000011</v>
      </c>
      <c r="AZ23" s="33">
        <v>18.464500000000001</v>
      </c>
      <c r="BA23" s="33">
        <v>15.4955</v>
      </c>
      <c r="BB23" s="33">
        <v>38.373000000000005</v>
      </c>
    </row>
    <row r="24" spans="1:54" s="33" customFormat="1">
      <c r="A24" s="31" t="s">
        <v>58</v>
      </c>
      <c r="B24" s="31" t="s">
        <v>76</v>
      </c>
      <c r="C24" s="7">
        <v>35.236833333333337</v>
      </c>
      <c r="D24" s="7">
        <v>34.816833333333335</v>
      </c>
      <c r="E24" s="33">
        <v>50.570849647104744</v>
      </c>
      <c r="F24" s="33">
        <v>1.4223139444305302</v>
      </c>
      <c r="G24" s="33">
        <v>15.437397849177852</v>
      </c>
      <c r="H24" s="33">
        <v>8.6128602328975781</v>
      </c>
      <c r="I24" s="33">
        <v>0.15938387158379319</v>
      </c>
      <c r="J24" s="33">
        <v>7.4893189124654471</v>
      </c>
      <c r="K24" s="33">
        <v>11.785721528146901</v>
      </c>
      <c r="L24" s="33">
        <v>2.432511917446571</v>
      </c>
      <c r="M24" s="33">
        <v>0.70242655189272807</v>
      </c>
      <c r="N24" s="33">
        <v>0.35195727150868678</v>
      </c>
      <c r="O24" s="34">
        <v>126</v>
      </c>
      <c r="P24" s="34"/>
      <c r="Q24" s="34"/>
      <c r="R24" s="34">
        <v>15.615</v>
      </c>
      <c r="S24" s="34"/>
      <c r="T24" s="34"/>
      <c r="U24" s="34"/>
      <c r="V24" s="34"/>
      <c r="W24" s="34"/>
      <c r="X24" s="34"/>
      <c r="Y24" s="34">
        <v>243.845</v>
      </c>
      <c r="Z24" s="34"/>
      <c r="AA24" s="34"/>
      <c r="AB24" s="34">
        <v>33.695</v>
      </c>
      <c r="AC24" s="34"/>
      <c r="AD24" s="34">
        <v>207.29</v>
      </c>
      <c r="AE24" s="34">
        <v>20.48</v>
      </c>
      <c r="AF24" s="34">
        <v>41.078000000000003</v>
      </c>
      <c r="AG24" s="34"/>
      <c r="AH24" s="34">
        <v>18.283000000000001</v>
      </c>
      <c r="AI24" s="34">
        <v>3.9079999999999999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>
        <v>0.96299999999999997</v>
      </c>
      <c r="AV24" s="34">
        <v>2.33</v>
      </c>
      <c r="AW24" s="33">
        <v>0.64</v>
      </c>
      <c r="AX24" s="35">
        <v>0.70343800000000001</v>
      </c>
      <c r="AY24" s="35">
        <v>0.51291799999999999</v>
      </c>
      <c r="AZ24" s="33">
        <v>19.170000000000002</v>
      </c>
      <c r="BA24" s="33">
        <v>15.557</v>
      </c>
      <c r="BB24" s="33">
        <v>38.909999999999997</v>
      </c>
    </row>
    <row r="25" spans="1:54" s="28" customFormat="1" ht="18" customHeight="1">
      <c r="A25" s="26" t="s">
        <v>59</v>
      </c>
      <c r="B25" s="27"/>
      <c r="C25" s="7"/>
      <c r="D25" s="7"/>
      <c r="E25" s="28" t="s">
        <v>83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X25" s="30"/>
      <c r="AY25" s="30"/>
    </row>
    <row r="26" spans="1:54" s="33" customFormat="1">
      <c r="A26" s="31" t="s">
        <v>60</v>
      </c>
      <c r="B26" s="31" t="s">
        <v>76</v>
      </c>
      <c r="C26" s="32">
        <v>82.899166666666673</v>
      </c>
      <c r="D26" s="32">
        <v>6.2424999999999997</v>
      </c>
      <c r="E26" s="33">
        <v>50.832124866401202</v>
      </c>
      <c r="F26" s="33">
        <v>1.5755691258293001</v>
      </c>
      <c r="G26" s="33">
        <v>15.5866466515241</v>
      </c>
      <c r="H26" s="33">
        <v>9.5955272583088203</v>
      </c>
      <c r="I26" s="33">
        <v>0.166543535157747</v>
      </c>
      <c r="J26" s="33">
        <v>7.9184062560819202</v>
      </c>
      <c r="K26" s="33">
        <v>10.915837244639199</v>
      </c>
      <c r="L26" s="33">
        <v>3.01471579908306</v>
      </c>
      <c r="M26" s="33">
        <v>0.21399017662654499</v>
      </c>
      <c r="N26" s="33">
        <v>0.15018972933460001</v>
      </c>
      <c r="O26" s="3">
        <v>6.6093614681239936</v>
      </c>
      <c r="P26" s="34">
        <v>38.838550048728592</v>
      </c>
      <c r="Q26" s="34">
        <v>293.7230215880104</v>
      </c>
      <c r="R26" s="34">
        <v>250.49305283043816</v>
      </c>
      <c r="S26" s="34">
        <v>44.469050655617266</v>
      </c>
      <c r="T26" s="3">
        <v>176.04995981522211</v>
      </c>
      <c r="U26" s="34">
        <v>75.65616920819599</v>
      </c>
      <c r="V26" s="34">
        <v>116.06834536232738</v>
      </c>
      <c r="W26" s="34">
        <v>17.217860113420347</v>
      </c>
      <c r="X26" s="3">
        <v>3.6963867131390797</v>
      </c>
      <c r="Y26" s="3">
        <v>149.09742704441049</v>
      </c>
      <c r="Z26" s="3">
        <v>35.577291076142892</v>
      </c>
      <c r="AA26" s="3">
        <v>102.43388739725286</v>
      </c>
      <c r="AB26" s="3">
        <v>3.269798841904568</v>
      </c>
      <c r="AC26" s="3">
        <v>5.3467066447258731E-2</v>
      </c>
      <c r="AD26" s="3">
        <v>45.748431066044034</v>
      </c>
      <c r="AE26" s="3">
        <v>3.8900540211279466</v>
      </c>
      <c r="AF26" s="3">
        <v>12.139023492738485</v>
      </c>
      <c r="AG26" s="3">
        <v>2.0310545237443702</v>
      </c>
      <c r="AH26" s="3">
        <v>10.963352261327847</v>
      </c>
      <c r="AI26" s="3">
        <v>3.7518932532461031</v>
      </c>
      <c r="AJ26" s="3">
        <v>1.3642989106862926</v>
      </c>
      <c r="AK26" s="3">
        <v>4.9540354249326146</v>
      </c>
      <c r="AL26" s="3">
        <v>0.86559773031515674</v>
      </c>
      <c r="AM26" s="3">
        <v>5.6477892925865882</v>
      </c>
      <c r="AN26" s="34">
        <v>1.2065857941507931</v>
      </c>
      <c r="AO26" s="34">
        <v>3.4354472805162866</v>
      </c>
      <c r="AP26" s="34"/>
      <c r="AQ26" s="3">
        <v>3.2922574969401897</v>
      </c>
      <c r="AR26" s="3">
        <v>0.48734476912766356</v>
      </c>
      <c r="AS26" s="3">
        <v>2.657263937515022</v>
      </c>
      <c r="AT26" s="3">
        <v>0.24156618274637312</v>
      </c>
      <c r="AU26" s="3">
        <v>0.54367793318923952</v>
      </c>
      <c r="AV26" s="3">
        <v>0.27193946195312357</v>
      </c>
      <c r="AW26" s="2">
        <v>7.0416203017443502E-2</v>
      </c>
      <c r="AX26" s="1">
        <v>0.70311374666666682</v>
      </c>
      <c r="AY26" s="1">
        <v>0.51310299999999998</v>
      </c>
      <c r="AZ26" s="2">
        <v>18.00494234127008</v>
      </c>
      <c r="BA26" s="2">
        <v>15.426914643986086</v>
      </c>
      <c r="BB26" s="2">
        <v>37.781542136968703</v>
      </c>
    </row>
    <row r="27" spans="1:54" s="33" customFormat="1">
      <c r="A27" s="31" t="s">
        <v>61</v>
      </c>
      <c r="B27" s="31" t="s">
        <v>76</v>
      </c>
      <c r="C27" s="32">
        <v>84.461699999999993</v>
      </c>
      <c r="D27" s="32">
        <v>-2.57</v>
      </c>
      <c r="E27" s="33">
        <v>49.841900000000003</v>
      </c>
      <c r="F27" s="33">
        <v>1.7192400000000001</v>
      </c>
      <c r="G27" s="33">
        <v>15.516299999999999</v>
      </c>
      <c r="H27" s="33">
        <v>9.9715100000000003</v>
      </c>
      <c r="I27" s="33">
        <v>0.16522300000000001</v>
      </c>
      <c r="J27" s="33">
        <v>8.2584099999999996</v>
      </c>
      <c r="K27" s="33">
        <v>10.864000000000001</v>
      </c>
      <c r="L27" s="33">
        <v>2.9683700000000002</v>
      </c>
      <c r="M27" s="33">
        <v>0.127891</v>
      </c>
      <c r="N27" s="33">
        <v>0.17649200000000001</v>
      </c>
      <c r="O27" s="3">
        <v>6.2991200000000003</v>
      </c>
      <c r="P27" s="3">
        <v>38.249600000000001</v>
      </c>
      <c r="Q27" s="34">
        <v>274.81900000000002</v>
      </c>
      <c r="R27" s="34">
        <v>255.92400000000001</v>
      </c>
      <c r="S27" s="34">
        <v>41.654800000000002</v>
      </c>
      <c r="T27" s="34">
        <v>117.29900000000001</v>
      </c>
      <c r="U27" s="34">
        <v>82.260499999999993</v>
      </c>
      <c r="V27" s="34">
        <v>76.105099999999993</v>
      </c>
      <c r="W27" s="34">
        <v>17.759</v>
      </c>
      <c r="X27" s="34">
        <v>1.64985</v>
      </c>
      <c r="Y27" s="34">
        <v>150.03299999999999</v>
      </c>
      <c r="Z27" s="34">
        <v>36.619900000000001</v>
      </c>
      <c r="AA27" s="34">
        <v>114.387</v>
      </c>
      <c r="AB27" s="34">
        <v>2.1115400000000002</v>
      </c>
      <c r="AC27" s="34">
        <v>2.4907200000000001E-2</v>
      </c>
      <c r="AD27" s="34">
        <v>21.526</v>
      </c>
      <c r="AE27" s="34">
        <v>3.7141700000000002</v>
      </c>
      <c r="AF27" s="34">
        <v>11.8956</v>
      </c>
      <c r="AG27" s="34">
        <v>1.97993</v>
      </c>
      <c r="AH27" s="34">
        <v>11.1782</v>
      </c>
      <c r="AI27" s="34">
        <v>3.7776299999999998</v>
      </c>
      <c r="AJ27" s="34">
        <v>1.3834900000000001</v>
      </c>
      <c r="AK27" s="34">
        <v>5.3122999999999996</v>
      </c>
      <c r="AL27" s="34">
        <v>0.913914</v>
      </c>
      <c r="AM27" s="34">
        <v>5.9557000000000002</v>
      </c>
      <c r="AN27" s="34">
        <v>1.2909999999999999</v>
      </c>
      <c r="AO27" s="34">
        <v>3.6455700000000002</v>
      </c>
      <c r="AP27" s="34"/>
      <c r="AQ27" s="34">
        <v>3.4710299999999998</v>
      </c>
      <c r="AR27" s="34">
        <v>0.524617</v>
      </c>
      <c r="AS27" s="34">
        <v>3.0479699999999998</v>
      </c>
      <c r="AT27" s="34">
        <v>0.14679400000000001</v>
      </c>
      <c r="AU27" s="34">
        <v>0.52336899999999997</v>
      </c>
      <c r="AV27" s="34">
        <v>0.178893</v>
      </c>
      <c r="AW27" s="33">
        <v>5.0415500000000002E-2</v>
      </c>
      <c r="AX27" s="35">
        <v>0.70291099999999995</v>
      </c>
      <c r="AY27" s="35">
        <v>0.513104</v>
      </c>
      <c r="AZ27" s="33">
        <v>18.070399999999999</v>
      </c>
      <c r="BA27" s="33">
        <v>15.433</v>
      </c>
      <c r="BB27" s="33">
        <v>37.779800000000002</v>
      </c>
    </row>
    <row r="28" spans="1:54" s="33" customFormat="1">
      <c r="A28" s="31" t="s">
        <v>62</v>
      </c>
      <c r="B28" s="31" t="s">
        <v>76</v>
      </c>
      <c r="C28" s="32">
        <v>84.4833</v>
      </c>
      <c r="D28" s="32">
        <v>-2.7541699999999998</v>
      </c>
      <c r="E28" s="33">
        <v>49.0458</v>
      </c>
      <c r="F28" s="33">
        <v>1.0587299999999999</v>
      </c>
      <c r="G28" s="33">
        <v>16.9497</v>
      </c>
      <c r="H28" s="33">
        <v>8.6060199999999991</v>
      </c>
      <c r="I28" s="33">
        <v>0.15922600000000001</v>
      </c>
      <c r="J28" s="33">
        <v>9.0821000000000005</v>
      </c>
      <c r="K28" s="33">
        <v>11.9907</v>
      </c>
      <c r="L28" s="33">
        <v>2.6478799999999998</v>
      </c>
      <c r="M28" s="33">
        <v>6.8783999999999998E-2</v>
      </c>
      <c r="N28" s="33">
        <v>8.81358E-2</v>
      </c>
      <c r="O28" s="3">
        <v>4.5045400000000004</v>
      </c>
      <c r="P28" s="3">
        <v>33.943199999999997</v>
      </c>
      <c r="Q28" s="34">
        <v>214.42</v>
      </c>
      <c r="R28" s="34">
        <v>314.89600000000002</v>
      </c>
      <c r="S28" s="34">
        <v>45.719000000000001</v>
      </c>
      <c r="T28" s="34">
        <v>160.911</v>
      </c>
      <c r="U28" s="34">
        <v>89.561099999999996</v>
      </c>
      <c r="V28" s="34">
        <v>129.203</v>
      </c>
      <c r="W28" s="34">
        <v>15.136900000000001</v>
      </c>
      <c r="X28" s="34">
        <v>0.56622300000000003</v>
      </c>
      <c r="Y28" s="34">
        <v>106.01</v>
      </c>
      <c r="Z28" s="34">
        <v>25.532900000000001</v>
      </c>
      <c r="AA28" s="34">
        <v>57.428400000000003</v>
      </c>
      <c r="AB28" s="34">
        <v>0.708727</v>
      </c>
      <c r="AC28" s="34">
        <v>9.3522199999999996E-3</v>
      </c>
      <c r="AD28" s="34">
        <v>6.9462900000000003</v>
      </c>
      <c r="AE28" s="34">
        <v>1.5050300000000001</v>
      </c>
      <c r="AF28" s="34">
        <v>5.3720999999999997</v>
      </c>
      <c r="AG28" s="34">
        <v>1.01999</v>
      </c>
      <c r="AH28" s="34">
        <v>6.04535</v>
      </c>
      <c r="AI28" s="34">
        <v>2.2804099999999998</v>
      </c>
      <c r="AJ28" s="34">
        <v>0.94197600000000004</v>
      </c>
      <c r="AK28" s="34">
        <v>3.3437399999999999</v>
      </c>
      <c r="AL28" s="34">
        <v>0.60796099999999997</v>
      </c>
      <c r="AM28" s="34">
        <v>4.0148099999999998</v>
      </c>
      <c r="AN28" s="34">
        <v>0.87325699999999995</v>
      </c>
      <c r="AO28" s="34">
        <v>2.5898699999999999</v>
      </c>
      <c r="AP28" s="34"/>
      <c r="AQ28" s="34">
        <v>2.4325800000000002</v>
      </c>
      <c r="AR28" s="34">
        <v>0.36260700000000001</v>
      </c>
      <c r="AS28" s="34">
        <v>1.5544899999999999</v>
      </c>
      <c r="AT28" s="34"/>
      <c r="AU28" s="34">
        <v>0.231685</v>
      </c>
      <c r="AV28" s="34">
        <v>7.8017000000000003E-2</v>
      </c>
      <c r="AW28" s="33">
        <v>1.9232599999999999E-2</v>
      </c>
      <c r="AX28" s="35">
        <v>0.70286800000000005</v>
      </c>
      <c r="AY28" s="35">
        <v>0.513123</v>
      </c>
      <c r="AZ28" s="33">
        <v>18.096499999999999</v>
      </c>
      <c r="BA28" s="33">
        <v>15.435499999999999</v>
      </c>
      <c r="BB28" s="33">
        <v>37.777900000000002</v>
      </c>
    </row>
    <row r="29" spans="1:54" s="33" customFormat="1">
      <c r="A29" s="31" t="s">
        <v>63</v>
      </c>
      <c r="B29" s="31" t="s">
        <v>76</v>
      </c>
      <c r="C29" s="32">
        <v>85.313299999999998</v>
      </c>
      <c r="D29" s="32">
        <v>-12.6942</v>
      </c>
      <c r="E29" s="33">
        <v>50.760899999999999</v>
      </c>
      <c r="F29" s="33">
        <v>1.37876</v>
      </c>
      <c r="G29" s="33">
        <v>16.067299999999999</v>
      </c>
      <c r="H29" s="33">
        <v>8.7950900000000001</v>
      </c>
      <c r="I29" s="33">
        <v>0.17224400000000001</v>
      </c>
      <c r="J29" s="33">
        <v>7.6306399999999996</v>
      </c>
      <c r="K29" s="33">
        <v>10.6424</v>
      </c>
      <c r="L29" s="33">
        <v>3.3710100000000001</v>
      </c>
      <c r="M29" s="33">
        <v>0.32029800000000003</v>
      </c>
      <c r="N29" s="33">
        <v>0.18268300000000001</v>
      </c>
      <c r="O29" s="3">
        <v>6.2549099999999997</v>
      </c>
      <c r="P29" s="3">
        <v>35.362200000000001</v>
      </c>
      <c r="Q29" s="34">
        <v>218.755</v>
      </c>
      <c r="R29" s="34">
        <v>291.38</v>
      </c>
      <c r="S29" s="34">
        <v>39.465899999999998</v>
      </c>
      <c r="T29" s="34">
        <v>119.995</v>
      </c>
      <c r="U29" s="34">
        <v>70.221800000000002</v>
      </c>
      <c r="V29" s="34">
        <v>67.224999999999994</v>
      </c>
      <c r="W29" s="34">
        <v>15.923299999999999</v>
      </c>
      <c r="X29" s="34">
        <v>7.9197800000000003</v>
      </c>
      <c r="Y29" s="34">
        <v>167.75</v>
      </c>
      <c r="Z29" s="34">
        <v>31.931899999999999</v>
      </c>
      <c r="AA29" s="34">
        <v>109.04900000000001</v>
      </c>
      <c r="AB29" s="34">
        <v>7.9743899999999996</v>
      </c>
      <c r="AC29" s="34">
        <v>0.102605</v>
      </c>
      <c r="AD29" s="34">
        <v>93.421400000000006</v>
      </c>
      <c r="AE29" s="34">
        <v>6.2107700000000001</v>
      </c>
      <c r="AF29" s="34">
        <v>15.3515</v>
      </c>
      <c r="AG29" s="34">
        <v>2.2614999999999998</v>
      </c>
      <c r="AH29" s="34">
        <v>11.3749</v>
      </c>
      <c r="AI29" s="34">
        <v>3.4731399999999999</v>
      </c>
      <c r="AJ29" s="34">
        <v>1.2810999999999999</v>
      </c>
      <c r="AK29" s="34">
        <v>4.4417099999999996</v>
      </c>
      <c r="AL29" s="34">
        <v>0.78423200000000004</v>
      </c>
      <c r="AM29" s="34">
        <v>5.0624900000000004</v>
      </c>
      <c r="AN29" s="34">
        <v>1.1477999999999999</v>
      </c>
      <c r="AO29" s="34">
        <v>3.2592300000000001</v>
      </c>
      <c r="AP29" s="34"/>
      <c r="AQ29" s="34">
        <v>2.9308999999999998</v>
      </c>
      <c r="AR29" s="34">
        <v>0.44018200000000002</v>
      </c>
      <c r="AS29" s="34">
        <v>2.7638400000000001</v>
      </c>
      <c r="AT29" s="34">
        <v>0.48384899999999997</v>
      </c>
      <c r="AU29" s="34">
        <v>0.62863999999999998</v>
      </c>
      <c r="AV29" s="34">
        <v>0.58634900000000001</v>
      </c>
      <c r="AW29" s="33">
        <v>0.16068499999999999</v>
      </c>
      <c r="AX29" s="35">
        <v>0.70299800000000001</v>
      </c>
      <c r="AY29" s="35">
        <v>0.51314899999999997</v>
      </c>
      <c r="AZ29" s="33">
        <v>18.060700000000001</v>
      </c>
      <c r="BA29" s="33">
        <v>15.4391</v>
      </c>
      <c r="BB29" s="33">
        <v>37.854700000000001</v>
      </c>
    </row>
    <row r="30" spans="1:54" s="33" customFormat="1">
      <c r="A30" s="31" t="s">
        <v>64</v>
      </c>
      <c r="B30" s="31" t="s">
        <v>76</v>
      </c>
      <c r="C30" s="32">
        <v>86.96</v>
      </c>
      <c r="D30" s="32">
        <v>-57.364199999999997</v>
      </c>
      <c r="E30" s="33">
        <v>49.758400000000002</v>
      </c>
      <c r="F30" s="33">
        <v>1.31226</v>
      </c>
      <c r="G30" s="33">
        <v>17.218800000000002</v>
      </c>
      <c r="H30" s="33">
        <v>7.8864900000000002</v>
      </c>
      <c r="I30" s="33">
        <v>0.13222200000000001</v>
      </c>
      <c r="J30" s="33">
        <v>8.4991800000000008</v>
      </c>
      <c r="K30" s="33">
        <v>11.174799999999999</v>
      </c>
      <c r="L30" s="33">
        <v>3.22654</v>
      </c>
      <c r="M30" s="33">
        <v>0.175765</v>
      </c>
      <c r="N30" s="33">
        <v>0.150954</v>
      </c>
      <c r="O30" s="3">
        <v>5.0005800000000002</v>
      </c>
      <c r="P30" s="3">
        <v>32.799199999999999</v>
      </c>
      <c r="Q30" s="34">
        <v>217.21</v>
      </c>
      <c r="R30" s="34">
        <v>345.38</v>
      </c>
      <c r="S30" s="34">
        <v>41.9467</v>
      </c>
      <c r="T30" s="34">
        <v>178.41</v>
      </c>
      <c r="U30" s="34">
        <v>74.485799999999998</v>
      </c>
      <c r="V30" s="34">
        <v>62.485100000000003</v>
      </c>
      <c r="W30" s="34">
        <v>15.608499999999999</v>
      </c>
      <c r="X30" s="34">
        <v>1.43903</v>
      </c>
      <c r="Y30" s="34">
        <v>201.505</v>
      </c>
      <c r="Z30" s="34">
        <v>25.691700000000001</v>
      </c>
      <c r="AA30" s="34">
        <v>106.22199999999999</v>
      </c>
      <c r="AB30" s="34">
        <v>3.5386099999999998</v>
      </c>
      <c r="AC30" s="34">
        <v>1.66391E-2</v>
      </c>
      <c r="AD30" s="34">
        <v>18.292899999999999</v>
      </c>
      <c r="AE30" s="34">
        <v>4.1522899999999998</v>
      </c>
      <c r="AF30" s="34">
        <v>12.3109</v>
      </c>
      <c r="AG30" s="34">
        <v>1.9904599999999999</v>
      </c>
      <c r="AH30" s="34">
        <v>10.127700000000001</v>
      </c>
      <c r="AI30" s="34">
        <v>3.1014699999999999</v>
      </c>
      <c r="AJ30" s="34">
        <v>1.1778599999999999</v>
      </c>
      <c r="AK30" s="34">
        <v>3.8940299999999999</v>
      </c>
      <c r="AL30" s="34">
        <v>0.68385600000000002</v>
      </c>
      <c r="AM30" s="34">
        <v>4.3364200000000004</v>
      </c>
      <c r="AN30" s="34">
        <v>0.91592099999999999</v>
      </c>
      <c r="AO30" s="34">
        <v>2.5823</v>
      </c>
      <c r="AP30" s="34"/>
      <c r="AQ30" s="34">
        <v>2.4390499999999999</v>
      </c>
      <c r="AR30" s="34">
        <v>0.36480800000000002</v>
      </c>
      <c r="AS30" s="34">
        <v>2.3929800000000001</v>
      </c>
      <c r="AT30" s="34">
        <v>0.23311299999999999</v>
      </c>
      <c r="AU30" s="34">
        <v>0.60403300000000004</v>
      </c>
      <c r="AV30" s="34">
        <v>0.19905999999999999</v>
      </c>
      <c r="AW30" s="33">
        <v>9.0967400000000004E-2</v>
      </c>
      <c r="AX30" s="35">
        <v>0.702627</v>
      </c>
      <c r="AY30" s="35">
        <v>0.51316200000000001</v>
      </c>
      <c r="AZ30" s="33">
        <v>18.049199999999999</v>
      </c>
      <c r="BA30" s="33">
        <v>15.4438</v>
      </c>
      <c r="BB30" s="33">
        <v>37.670400000000001</v>
      </c>
    </row>
    <row r="31" spans="1:54" s="28" customFormat="1" ht="18" customHeight="1">
      <c r="A31" s="26" t="s">
        <v>65</v>
      </c>
      <c r="B31" s="27"/>
      <c r="C31" s="7"/>
      <c r="D31" s="7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X31" s="30"/>
      <c r="AY31" s="30"/>
    </row>
    <row r="32" spans="1:54" s="33" customFormat="1">
      <c r="A32" s="31" t="s">
        <v>66</v>
      </c>
      <c r="B32" s="31" t="s">
        <v>76</v>
      </c>
      <c r="C32" s="32">
        <v>-50.408000000000001</v>
      </c>
      <c r="D32" s="32">
        <v>-131.005</v>
      </c>
      <c r="E32" s="33">
        <v>48.801200000000001</v>
      </c>
      <c r="F32" s="33">
        <v>2.0785300000000002</v>
      </c>
      <c r="G32" s="33">
        <v>15.3828</v>
      </c>
      <c r="H32" s="33">
        <v>9.9371299999999998</v>
      </c>
      <c r="I32" s="33">
        <v>0.180171</v>
      </c>
      <c r="J32" s="33">
        <v>9.0113699999999994</v>
      </c>
      <c r="K32" s="33">
        <v>10.285500000000001</v>
      </c>
      <c r="L32" s="33">
        <v>3.0827200000000001</v>
      </c>
      <c r="M32" s="33">
        <v>0.300284</v>
      </c>
      <c r="N32" s="33">
        <v>0.29027500000000001</v>
      </c>
      <c r="O32" s="3">
        <v>6.53</v>
      </c>
      <c r="P32" s="3">
        <v>35.799999999999997</v>
      </c>
      <c r="Q32" s="34">
        <v>291</v>
      </c>
      <c r="R32" s="34">
        <v>310</v>
      </c>
      <c r="S32" s="34">
        <v>43.4</v>
      </c>
      <c r="T32" s="34">
        <v>157</v>
      </c>
      <c r="U32" s="34">
        <v>53</v>
      </c>
      <c r="V32" s="34"/>
      <c r="W32" s="34">
        <v>18.87</v>
      </c>
      <c r="X32" s="34">
        <v>2.62</v>
      </c>
      <c r="Y32" s="34">
        <v>233</v>
      </c>
      <c r="Z32" s="34">
        <v>40.761000000000003</v>
      </c>
      <c r="AA32" s="34">
        <v>191.42599999999999</v>
      </c>
      <c r="AB32" s="34">
        <v>6.5519999999999996</v>
      </c>
      <c r="AC32" s="34">
        <v>2.6519999999999998E-2</v>
      </c>
      <c r="AD32" s="34">
        <v>24.564</v>
      </c>
      <c r="AE32" s="34">
        <v>8.1270000000000007</v>
      </c>
      <c r="AF32" s="34">
        <v>22.981999999999999</v>
      </c>
      <c r="AG32" s="34">
        <v>3.4769999999999999</v>
      </c>
      <c r="AH32" s="34">
        <v>17.052</v>
      </c>
      <c r="AI32" s="34">
        <v>4.91</v>
      </c>
      <c r="AJ32" s="34">
        <v>1.653</v>
      </c>
      <c r="AK32" s="34">
        <v>5.3642399999999997</v>
      </c>
      <c r="AL32" s="34">
        <v>1.0129999999999999</v>
      </c>
      <c r="AM32" s="34">
        <v>6.46</v>
      </c>
      <c r="AN32" s="34">
        <v>1.3420000000000001</v>
      </c>
      <c r="AO32" s="34">
        <v>4.04087</v>
      </c>
      <c r="AP32" s="34"/>
      <c r="AQ32" s="34">
        <v>3.762</v>
      </c>
      <c r="AR32" s="34">
        <v>0.55600000000000005</v>
      </c>
      <c r="AS32" s="34">
        <v>4.1500000000000004</v>
      </c>
      <c r="AT32" s="34">
        <v>0.44</v>
      </c>
      <c r="AU32" s="34"/>
      <c r="AV32" s="34">
        <v>0.36599999999999999</v>
      </c>
      <c r="AW32" s="33">
        <v>0.152</v>
      </c>
      <c r="AX32" s="35">
        <v>0.70264000000000004</v>
      </c>
      <c r="AY32" s="35">
        <v>0.51306499999999999</v>
      </c>
      <c r="AZ32" s="33">
        <v>18.805</v>
      </c>
      <c r="BA32" s="33">
        <v>15.499000000000001</v>
      </c>
      <c r="BB32" s="33">
        <v>38.262</v>
      </c>
    </row>
    <row r="33" spans="1:54" s="28" customFormat="1" ht="18" customHeight="1">
      <c r="A33" s="26" t="s">
        <v>79</v>
      </c>
      <c r="B33" s="27"/>
      <c r="C33" s="7"/>
      <c r="D33" s="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X33" s="30"/>
      <c r="AY33" s="30"/>
    </row>
    <row r="34" spans="1:54" s="33" customFormat="1">
      <c r="A34" s="31" t="s">
        <v>67</v>
      </c>
      <c r="B34" s="31" t="s">
        <v>76</v>
      </c>
      <c r="C34" s="36">
        <v>-19.339166666666667</v>
      </c>
      <c r="D34" s="36">
        <v>-176.16233333333332</v>
      </c>
      <c r="E34" s="33">
        <v>51.223095211338084</v>
      </c>
      <c r="F34" s="33">
        <v>1.2449386340149844</v>
      </c>
      <c r="G34" s="33">
        <v>14.386486695354087</v>
      </c>
      <c r="H34" s="33">
        <v>10.459223174119121</v>
      </c>
      <c r="I34" s="33">
        <v>0.19915277604629719</v>
      </c>
      <c r="J34" s="33">
        <v>7.488695789158184</v>
      </c>
      <c r="K34" s="33">
        <v>11.996374350151219</v>
      </c>
      <c r="L34" s="33">
        <v>2.5599516045292701</v>
      </c>
      <c r="M34" s="33">
        <v>4.8802043066363196E-2</v>
      </c>
      <c r="N34" s="33">
        <v>9.6890839790528829E-2</v>
      </c>
      <c r="O34" s="34">
        <v>5.9361088641238844</v>
      </c>
      <c r="P34" s="34">
        <v>42.543746057787004</v>
      </c>
      <c r="Q34" s="34">
        <v>301.54852676558608</v>
      </c>
      <c r="R34" s="34">
        <v>141.67562944077042</v>
      </c>
      <c r="S34" s="34">
        <v>43.082738815892618</v>
      </c>
      <c r="T34" s="34">
        <v>68.965454758687457</v>
      </c>
      <c r="U34" s="34"/>
      <c r="V34" s="34"/>
      <c r="W34" s="34">
        <v>13.191771634566958</v>
      </c>
      <c r="X34" s="34">
        <v>0.63319453223776656</v>
      </c>
      <c r="Y34" s="34">
        <v>77.84975897815805</v>
      </c>
      <c r="Z34" s="34">
        <v>30.580739983628241</v>
      </c>
      <c r="AA34" s="34">
        <v>62.733788794249953</v>
      </c>
      <c r="AB34" s="34">
        <v>0.88760210250471094</v>
      </c>
      <c r="AC34" s="34">
        <v>6.0120502261284195E-3</v>
      </c>
      <c r="AD34" s="34">
        <v>5.89203788886228</v>
      </c>
      <c r="AE34" s="34">
        <v>1.6187510841054782</v>
      </c>
      <c r="AF34" s="34">
        <v>5.9131217160788339</v>
      </c>
      <c r="AG34" s="34">
        <v>1.1542577881724392</v>
      </c>
      <c r="AH34" s="34">
        <v>6.8805299758372112</v>
      </c>
      <c r="AI34" s="34">
        <v>2.6147138679673838</v>
      </c>
      <c r="AJ34" s="34">
        <v>1.0142798601020564</v>
      </c>
      <c r="AK34" s="34">
        <v>4.0042172493835428</v>
      </c>
      <c r="AL34" s="34">
        <v>0.72610832883196252</v>
      </c>
      <c r="AM34" s="34">
        <v>4.9018727694880813</v>
      </c>
      <c r="AN34" s="34">
        <v>1.0843035445380176</v>
      </c>
      <c r="AO34" s="34">
        <v>3.0716778709980441</v>
      </c>
      <c r="AP34" s="34"/>
      <c r="AQ34" s="34">
        <v>3.0627417751997648</v>
      </c>
      <c r="AR34" s="34">
        <v>0.47440443174376878</v>
      </c>
      <c r="AS34" s="34">
        <v>1.8314889665463294</v>
      </c>
      <c r="AT34" s="34">
        <v>6.8232694942811409E-2</v>
      </c>
      <c r="AU34" s="34">
        <v>0.44396402859585193</v>
      </c>
      <c r="AV34" s="34">
        <v>7.2358463362689515E-2</v>
      </c>
      <c r="AW34" s="33">
        <v>2.1307771883837159E-2</v>
      </c>
      <c r="AX34" s="35">
        <v>0.70319782014605581</v>
      </c>
      <c r="AY34" s="35">
        <v>0.51309152593455798</v>
      </c>
      <c r="AZ34" s="33">
        <v>18.178492632279251</v>
      </c>
      <c r="BA34" s="33">
        <v>15.492189977509103</v>
      </c>
      <c r="BB34" s="33">
        <v>38.04771627568131</v>
      </c>
    </row>
    <row r="35" spans="1:54" s="33" customFormat="1">
      <c r="A35" s="31" t="s">
        <v>68</v>
      </c>
      <c r="B35" s="31" t="s">
        <v>77</v>
      </c>
      <c r="C35" s="32">
        <v>-19.451499999999999</v>
      </c>
      <c r="D35" s="32">
        <v>-175.958333333333</v>
      </c>
      <c r="E35" s="33">
        <v>50.987173071020436</v>
      </c>
      <c r="F35" s="33">
        <v>0.9235881611464305</v>
      </c>
      <c r="G35" s="33">
        <v>14.833817764171314</v>
      </c>
      <c r="H35" s="33">
        <v>9.8016727713397387</v>
      </c>
      <c r="I35" s="33">
        <v>0.18722115598361155</v>
      </c>
      <c r="J35" s="33">
        <v>8.2084241909367712</v>
      </c>
      <c r="K35" s="33">
        <v>12.472123275342341</v>
      </c>
      <c r="L35" s="33">
        <v>2.2320781303977331</v>
      </c>
      <c r="M35" s="33">
        <v>3.6349030870698969E-2</v>
      </c>
      <c r="N35" s="33">
        <v>7.3194839147890323E-2</v>
      </c>
      <c r="O35" s="34">
        <v>5.4726105858235954</v>
      </c>
      <c r="P35" s="34">
        <v>43.416265690999182</v>
      </c>
      <c r="Q35" s="34">
        <v>281.47284662398033</v>
      </c>
      <c r="R35" s="34">
        <v>404.32861083888724</v>
      </c>
      <c r="S35" s="34">
        <v>43.971473748819776</v>
      </c>
      <c r="T35" s="34">
        <v>90.569213545069772</v>
      </c>
      <c r="U35" s="34">
        <v>94.407475833404305</v>
      </c>
      <c r="V35" s="34">
        <v>74.609545152274023</v>
      </c>
      <c r="W35" s="34">
        <v>11.849992480460768</v>
      </c>
      <c r="X35" s="34">
        <v>0.64412240869831339</v>
      </c>
      <c r="Y35" s="34">
        <v>64.536204464262624</v>
      </c>
      <c r="Z35" s="34">
        <v>26.105688611136607</v>
      </c>
      <c r="AA35" s="34">
        <v>49.562812156043023</v>
      </c>
      <c r="AB35" s="34">
        <v>0.8515088422612489</v>
      </c>
      <c r="AC35" s="34">
        <v>9.7024606340691561E-3</v>
      </c>
      <c r="AD35" s="34">
        <v>5.5141511919015116</v>
      </c>
      <c r="AE35" s="34">
        <v>1.3830566520517429</v>
      </c>
      <c r="AF35" s="34">
        <v>4.8748980917914473</v>
      </c>
      <c r="AG35" s="34">
        <v>0.91355715607255272</v>
      </c>
      <c r="AH35" s="34">
        <v>5.394782972045908</v>
      </c>
      <c r="AI35" s="34">
        <v>2.0652976156785083</v>
      </c>
      <c r="AJ35" s="34">
        <v>0.78629119043632323</v>
      </c>
      <c r="AK35" s="34">
        <v>3.2689281315046088</v>
      </c>
      <c r="AL35" s="34">
        <v>0.60368925280476327</v>
      </c>
      <c r="AM35" s="34">
        <v>4.1099767807170311</v>
      </c>
      <c r="AN35" s="34">
        <v>0.92903393650540878</v>
      </c>
      <c r="AO35" s="34">
        <v>2.6705806792362505</v>
      </c>
      <c r="AP35" s="34"/>
      <c r="AQ35" s="34">
        <v>2.7141045344959038</v>
      </c>
      <c r="AR35" s="34">
        <v>0.42720491647785708</v>
      </c>
      <c r="AS35" s="34">
        <v>1.44206167748379</v>
      </c>
      <c r="AT35" s="34">
        <v>6.5781063963074066E-2</v>
      </c>
      <c r="AU35" s="34">
        <v>0.29050582096629507</v>
      </c>
      <c r="AV35" s="34">
        <v>6.2492379166884993E-2</v>
      </c>
      <c r="AW35" s="33">
        <v>1.9249904339082913E-2</v>
      </c>
      <c r="AX35" s="35">
        <v>0.70322099895347168</v>
      </c>
      <c r="AY35" s="35">
        <v>0.5130503997509841</v>
      </c>
      <c r="AZ35" s="33">
        <v>18.264017349537333</v>
      </c>
      <c r="BA35" s="33">
        <v>15.502230018977794</v>
      </c>
      <c r="BB35" s="33">
        <v>38.14817299844929</v>
      </c>
    </row>
    <row r="36" spans="1:54" s="33" customFormat="1">
      <c r="A36" s="31" t="s">
        <v>69</v>
      </c>
      <c r="B36" s="31" t="s">
        <v>77</v>
      </c>
      <c r="C36" s="32">
        <v>-19.795333333333332</v>
      </c>
      <c r="D36" s="32">
        <v>-176.0335</v>
      </c>
      <c r="E36" s="33">
        <v>49.065487461834593</v>
      </c>
      <c r="F36" s="33">
        <v>0.84882540204008161</v>
      </c>
      <c r="G36" s="33">
        <v>16.991974074548384</v>
      </c>
      <c r="H36" s="33">
        <v>9.2709144971305637</v>
      </c>
      <c r="I36" s="33">
        <v>0.1712178953190289</v>
      </c>
      <c r="J36" s="33">
        <v>8.1425318082276075</v>
      </c>
      <c r="K36" s="33">
        <v>12.580132013790278</v>
      </c>
      <c r="L36" s="33">
        <v>2.6331294062022104</v>
      </c>
      <c r="M36" s="33">
        <v>5.7377683287314817E-2</v>
      </c>
      <c r="O36" s="34">
        <v>5.744893183359892</v>
      </c>
      <c r="P36" s="34">
        <v>42.214003652023905</v>
      </c>
      <c r="Q36" s="34">
        <v>299.04442671882748</v>
      </c>
      <c r="R36" s="34">
        <v>234.80030921632391</v>
      </c>
      <c r="S36" s="34">
        <v>44.954351382135002</v>
      </c>
      <c r="T36" s="34">
        <v>80.66831137715451</v>
      </c>
      <c r="U36" s="34">
        <v>90.580048957323314</v>
      </c>
      <c r="V36" s="34">
        <v>79.366650795306654</v>
      </c>
      <c r="W36" s="34">
        <v>15.787458974362583</v>
      </c>
      <c r="X36" s="34">
        <v>0.80860795745596292</v>
      </c>
      <c r="Y36" s="34">
        <v>87.762974781557574</v>
      </c>
      <c r="Z36" s="34">
        <v>27.482938671384275</v>
      </c>
      <c r="AA36" s="34">
        <v>54.404283427803961</v>
      </c>
      <c r="AB36" s="34">
        <v>0.82886205982225469</v>
      </c>
      <c r="AC36" s="34">
        <v>1.0933750384492145E-2</v>
      </c>
      <c r="AD36" s="34">
        <v>7.1670485222054605</v>
      </c>
      <c r="AE36" s="34">
        <v>1.5478842162029414</v>
      </c>
      <c r="AF36" s="34">
        <v>5.3922739938075734</v>
      </c>
      <c r="AG36" s="34">
        <v>1.011843154221153</v>
      </c>
      <c r="AH36" s="34">
        <v>5.8865688015760744</v>
      </c>
      <c r="AI36" s="34">
        <v>2.1676878374623012</v>
      </c>
      <c r="AJ36" s="34">
        <v>0.84159478790606335</v>
      </c>
      <c r="AK36" s="34">
        <v>3.4294188374266872</v>
      </c>
      <c r="AL36" s="34">
        <v>0.6307054298066177</v>
      </c>
      <c r="AM36" s="34">
        <v>4.3563713397367971</v>
      </c>
      <c r="AN36" s="34">
        <v>0.96845562330829615</v>
      </c>
      <c r="AO36" s="34">
        <v>2.8172309821713206</v>
      </c>
      <c r="AP36" s="34"/>
      <c r="AQ36" s="34">
        <v>2.8365991583587631</v>
      </c>
      <c r="AR36" s="34">
        <v>0.44602231823893962</v>
      </c>
      <c r="AS36" s="34">
        <v>1.5480412882917038</v>
      </c>
      <c r="AT36" s="34">
        <v>6.567154725965095E-2</v>
      </c>
      <c r="AU36" s="34">
        <v>0.43272646976894258</v>
      </c>
      <c r="AV36" s="34">
        <v>7.3913203383444426E-2</v>
      </c>
      <c r="AW36" s="33">
        <v>2.3069722042484489E-2</v>
      </c>
      <c r="AX36" s="35">
        <v>0.70295848863304333</v>
      </c>
      <c r="AY36" s="35">
        <v>0.51307023136940089</v>
      </c>
      <c r="AZ36" s="33">
        <v>18.235216347399394</v>
      </c>
      <c r="BA36" s="33">
        <v>15.504621486127434</v>
      </c>
      <c r="BB36" s="33">
        <v>38.077178022205693</v>
      </c>
    </row>
    <row r="37" spans="1:54" s="33" customFormat="1">
      <c r="A37" s="31" t="s">
        <v>70</v>
      </c>
      <c r="B37" s="31" t="s">
        <v>76</v>
      </c>
      <c r="C37" s="36">
        <v>-22.185500000000001</v>
      </c>
      <c r="D37" s="36">
        <v>-176.62295</v>
      </c>
      <c r="E37" s="33">
        <v>58.456255140656125</v>
      </c>
      <c r="F37" s="33">
        <v>1.5205771956798639</v>
      </c>
      <c r="G37" s="33">
        <v>14.902467388232967</v>
      </c>
      <c r="H37" s="33">
        <v>10.611910533875957</v>
      </c>
      <c r="I37" s="33">
        <v>0.20704250454243128</v>
      </c>
      <c r="J37" s="33">
        <v>2.7480675878447531</v>
      </c>
      <c r="K37" s="33">
        <v>7.0622355007677076</v>
      </c>
      <c r="L37" s="33">
        <v>3.1894159760947183</v>
      </c>
      <c r="M37" s="33">
        <v>0.44793648008410253</v>
      </c>
      <c r="N37" s="33">
        <v>0.30543434766202437</v>
      </c>
      <c r="O37" s="34">
        <v>8.5063620742212294</v>
      </c>
      <c r="P37" s="34">
        <v>27.723777718882303</v>
      </c>
      <c r="Q37" s="34">
        <v>137.12227418624957</v>
      </c>
      <c r="R37" s="34">
        <v>9.3727656472501266</v>
      </c>
      <c r="S37" s="34">
        <v>21.852631153726783</v>
      </c>
      <c r="T37" s="34">
        <v>4.6388471608340289</v>
      </c>
      <c r="U37" s="34">
        <v>33.722818540012057</v>
      </c>
      <c r="V37" s="34">
        <v>100.66533100259372</v>
      </c>
      <c r="W37" s="34">
        <v>17.345766730230146</v>
      </c>
      <c r="X37" s="34">
        <v>8.2684863944135536</v>
      </c>
      <c r="Y37" s="34">
        <v>173.83433194537014</v>
      </c>
      <c r="Z37" s="34">
        <v>39.542361531875478</v>
      </c>
      <c r="AA37" s="34">
        <v>85.702355938448434</v>
      </c>
      <c r="AB37" s="34">
        <v>1.2188746532813919</v>
      </c>
      <c r="AC37" s="34">
        <v>0.20849919663821281</v>
      </c>
      <c r="AD37" s="34">
        <v>112.32718344082286</v>
      </c>
      <c r="AE37" s="34">
        <v>4.8553364312217093</v>
      </c>
      <c r="AF37" s="34">
        <v>13.707226623435005</v>
      </c>
      <c r="AG37" s="34">
        <v>2.2737725227751366</v>
      </c>
      <c r="AH37" s="34">
        <v>12.026733126618186</v>
      </c>
      <c r="AI37" s="34">
        <v>3.8760867712479841</v>
      </c>
      <c r="AJ37" s="34">
        <v>1.4108043390933867</v>
      </c>
      <c r="AK37" s="34">
        <v>5.5295674245081727</v>
      </c>
      <c r="AL37" s="34">
        <v>0.96237104509969973</v>
      </c>
      <c r="AM37" s="34">
        <v>6.332107875855014</v>
      </c>
      <c r="AN37" s="34">
        <v>1.3768353337874306</v>
      </c>
      <c r="AO37" s="34">
        <v>3.9897460498727435</v>
      </c>
      <c r="AP37" s="34"/>
      <c r="AQ37" s="34">
        <v>3.9710632060927078</v>
      </c>
      <c r="AR37" s="34">
        <v>0.62482327274428051</v>
      </c>
      <c r="AS37" s="34">
        <v>2.4675931962524178</v>
      </c>
      <c r="AT37" s="34">
        <v>8.9552470012746577E-2</v>
      </c>
      <c r="AU37" s="34">
        <v>1.3577463158140888</v>
      </c>
      <c r="AV37" s="34">
        <v>0.45337867290032846</v>
      </c>
      <c r="AW37" s="33">
        <v>0.1923519091787885</v>
      </c>
      <c r="AX37" s="35">
        <v>0.70331805365081035</v>
      </c>
      <c r="AY37" s="35">
        <v>0.51305615580358488</v>
      </c>
      <c r="AZ37" s="33">
        <v>18.659579646466973</v>
      </c>
      <c r="BA37" s="33">
        <v>15.547247064490595</v>
      </c>
      <c r="BB37" s="33">
        <v>38.340733893304559</v>
      </c>
    </row>
    <row r="38" spans="1:54" s="33" customFormat="1">
      <c r="A38" s="31" t="s">
        <v>71</v>
      </c>
      <c r="B38" s="31" t="s">
        <v>76</v>
      </c>
      <c r="C38" s="36">
        <v>-21.570183333333333</v>
      </c>
      <c r="D38" s="36">
        <v>-176.40576666666666</v>
      </c>
      <c r="E38" s="33">
        <v>57.516800925044826</v>
      </c>
      <c r="F38" s="33">
        <v>1.7724225166273628</v>
      </c>
      <c r="G38" s="33">
        <v>13.944673854366149</v>
      </c>
      <c r="H38" s="33">
        <v>12.012976245484364</v>
      </c>
      <c r="I38" s="33">
        <v>0.22047455952684708</v>
      </c>
      <c r="J38" s="33">
        <v>3.3992497876038188</v>
      </c>
      <c r="K38" s="33">
        <v>6.9166045575433266</v>
      </c>
      <c r="L38" s="33">
        <v>3.2810272062510455</v>
      </c>
      <c r="M38" s="33">
        <v>0.37625763542172391</v>
      </c>
      <c r="N38" s="33">
        <v>0.25476122163915638</v>
      </c>
      <c r="O38" s="34">
        <v>10.333023100952669</v>
      </c>
      <c r="P38" s="34">
        <v>28.380125619896063</v>
      </c>
      <c r="Q38" s="34">
        <v>241.35527195298937</v>
      </c>
      <c r="R38" s="34">
        <v>5.485979129324007</v>
      </c>
      <c r="S38" s="34">
        <v>26.096208394973324</v>
      </c>
      <c r="T38" s="34">
        <v>3.685833187782098</v>
      </c>
      <c r="U38" s="34">
        <v>30.211325388176313</v>
      </c>
      <c r="V38" s="34">
        <v>109.23454761580641</v>
      </c>
      <c r="W38" s="34">
        <v>17.330150840645441</v>
      </c>
      <c r="X38" s="34">
        <v>7.1242456694290226</v>
      </c>
      <c r="Y38" s="34">
        <v>147.49601655680229</v>
      </c>
      <c r="Z38" s="34">
        <v>45.272545033521268</v>
      </c>
      <c r="AA38" s="34">
        <v>113.82803282085594</v>
      </c>
      <c r="AB38" s="34">
        <v>1.6390478222080038</v>
      </c>
      <c r="AC38" s="34">
        <v>0.15420347045429378</v>
      </c>
      <c r="AD38" s="34">
        <v>75.30684269319147</v>
      </c>
      <c r="AE38" s="34">
        <v>4.649229592668167</v>
      </c>
      <c r="AF38" s="34">
        <v>14.141946826711488</v>
      </c>
      <c r="AG38" s="34">
        <v>2.4164124550655157</v>
      </c>
      <c r="AH38" s="34">
        <v>12.908495653109172</v>
      </c>
      <c r="AI38" s="34">
        <v>4.2639714304336138</v>
      </c>
      <c r="AJ38" s="34">
        <v>1.4887903971973069</v>
      </c>
      <c r="AK38" s="34">
        <v>6.158412861311902</v>
      </c>
      <c r="AL38" s="34">
        <v>1.0787191010627639</v>
      </c>
      <c r="AM38" s="34">
        <v>7.2452855582326832</v>
      </c>
      <c r="AN38" s="34">
        <v>1.5778737008731323</v>
      </c>
      <c r="AO38" s="34">
        <v>4.5893606679903058</v>
      </c>
      <c r="AP38" s="34"/>
      <c r="AQ38" s="34">
        <v>4.5964185286172654</v>
      </c>
      <c r="AR38" s="34">
        <v>0.72154721400965571</v>
      </c>
      <c r="AS38" s="34">
        <v>3.0902497387074459</v>
      </c>
      <c r="AT38" s="34">
        <v>0.11724468003587049</v>
      </c>
      <c r="AU38" s="34">
        <v>1.2354499974179003</v>
      </c>
      <c r="AV38" s="34">
        <v>0.35714386270757292</v>
      </c>
      <c r="AW38" s="33">
        <v>0.14482184742049209</v>
      </c>
      <c r="AX38" s="35">
        <v>0.70314979968684721</v>
      </c>
      <c r="AY38" s="35">
        <v>0.51306325244148032</v>
      </c>
      <c r="AZ38" s="33">
        <v>18.547384660359338</v>
      </c>
      <c r="BA38" s="33">
        <v>15.534718124479824</v>
      </c>
      <c r="BB38" s="33">
        <v>38.239469612489081</v>
      </c>
    </row>
    <row r="39" spans="1:54">
      <c r="AX39" s="19"/>
    </row>
    <row r="40" spans="1:54">
      <c r="AX40" s="1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Xiaoyun Nan</dc:creator>
  <cp:lastModifiedBy>Nan Xiaoyun</cp:lastModifiedBy>
  <dcterms:created xsi:type="dcterms:W3CDTF">2015-06-05T18:19:34Z</dcterms:created>
  <dcterms:modified xsi:type="dcterms:W3CDTF">2022-02-28T07:46:22Z</dcterms:modified>
</cp:coreProperties>
</file>